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5. Week_2019.04.23\Rückkaufaktivitäten\"/>
    </mc:Choice>
  </mc:AlternateContent>
  <bookViews>
    <workbookView xWindow="0" yWindow="0" windowWidth="25200" windowHeight="12570" tabRatio="915"/>
  </bookViews>
  <sheets>
    <sheet name="Aggregate Weekly" sheetId="14" r:id="rId1"/>
    <sheet name="Aggregate Daily" sheetId="3" r:id="rId2"/>
    <sheet name="15 April 2019" sheetId="1" r:id="rId3"/>
    <sheet name="16 April 2019" sheetId="5" r:id="rId4"/>
    <sheet name="17 April 2019" sheetId="7" r:id="rId5"/>
    <sheet name="18 April 2019" sheetId="9" r:id="rId6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4" l="1"/>
  <c r="F85" i="3" l="1"/>
  <c r="D85" i="3"/>
  <c r="C85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29" i="14"/>
  <c r="C29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81" i="3" l="1"/>
  <c r="D82" i="3"/>
  <c r="D83" i="3"/>
  <c r="D27" i="14" l="1"/>
  <c r="E29" i="14" l="1"/>
  <c r="D80" i="3"/>
  <c r="E85" i="3" l="1"/>
</calcChain>
</file>

<file path=xl/sharedStrings.xml><?xml version="1.0" encoding="utf-8"?>
<sst xmlns="http://schemas.openxmlformats.org/spreadsheetml/2006/main" count="743" uniqueCount="279">
  <si>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</si>
  <si>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</si>
  <si>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</si>
  <si>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</si>
  <si>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</si>
  <si>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</si>
  <si>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</si>
  <si>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</si>
  <si>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</si>
  <si>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</si>
  <si>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</si>
  <si>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</si>
  <si>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</si>
  <si>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</si>
  <si>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</si>
  <si>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</si>
  <si>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</si>
  <si>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</si>
  <si>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</si>
  <si>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</si>
  <si>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</si>
  <si>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</si>
  <si>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</si>
  <si>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 xml:space="preserve">900:27,387027 </t>
  </si>
  <si>
    <t>B</t>
  </si>
  <si>
    <t>XETRA</t>
  </si>
  <si>
    <t xml:space="preserve">917:17,502399 </t>
  </si>
  <si>
    <t xml:space="preserve">923:46,441761 </t>
  </si>
  <si>
    <t xml:space="preserve">928:46,488909 </t>
  </si>
  <si>
    <t xml:space="preserve">936:19,926642 </t>
  </si>
  <si>
    <t xml:space="preserve">950:02,819359 </t>
  </si>
  <si>
    <t xml:space="preserve">1004:01,688286 </t>
  </si>
  <si>
    <t xml:space="preserve">1011:13,135988 </t>
  </si>
  <si>
    <t xml:space="preserve">1015:18,860072 </t>
  </si>
  <si>
    <t xml:space="preserve">1019:01,151720 </t>
  </si>
  <si>
    <t xml:space="preserve">1028:52,569901 </t>
  </si>
  <si>
    <t xml:space="preserve">1040:02,847143 </t>
  </si>
  <si>
    <t xml:space="preserve">1049:29,928991 </t>
  </si>
  <si>
    <t xml:space="preserve">1049:59,897975 </t>
  </si>
  <si>
    <t xml:space="preserve">1108:03,296353 </t>
  </si>
  <si>
    <t xml:space="preserve">1108:19,929345 </t>
  </si>
  <si>
    <t xml:space="preserve">1118:00,204818 </t>
  </si>
  <si>
    <t xml:space="preserve">1127:40,304778 </t>
  </si>
  <si>
    <t xml:space="preserve">1133:44,280648 </t>
  </si>
  <si>
    <t xml:space="preserve">1147:29,446566 </t>
  </si>
  <si>
    <t xml:space="preserve">1210:05,609682 </t>
  </si>
  <si>
    <t xml:space="preserve">1212:25,890876 </t>
  </si>
  <si>
    <t xml:space="preserve">1217:36,111784 </t>
  </si>
  <si>
    <t xml:space="preserve">1223:38,643600 </t>
  </si>
  <si>
    <t xml:space="preserve">1228:52,091885 </t>
  </si>
  <si>
    <t xml:space="preserve">1233:32,158087 </t>
  </si>
  <si>
    <t xml:space="preserve">1238:39,266090 </t>
  </si>
  <si>
    <t xml:space="preserve">1246:42,866371 </t>
  </si>
  <si>
    <t xml:space="preserve">1254:37,478703 </t>
  </si>
  <si>
    <t xml:space="preserve">1311:05,528690 </t>
  </si>
  <si>
    <t xml:space="preserve">1400:06,933231 </t>
  </si>
  <si>
    <t xml:space="preserve">1419:01,740643 </t>
  </si>
  <si>
    <t xml:space="preserve">1425:46,432611 </t>
  </si>
  <si>
    <t xml:space="preserve">1504:46,570380 </t>
  </si>
  <si>
    <t xml:space="preserve">1524:38,630256 </t>
  </si>
  <si>
    <t xml:space="preserve">1532:44,257038 </t>
  </si>
  <si>
    <t xml:space="preserve">1542:40,784158 </t>
  </si>
  <si>
    <t xml:space="preserve">1559:00,691553 </t>
  </si>
  <si>
    <t xml:space="preserve">1614:38,987892 </t>
  </si>
  <si>
    <t xml:space="preserve">1624:42,069391 </t>
  </si>
  <si>
    <t xml:space="preserve">1638:19,686429 </t>
  </si>
  <si>
    <t xml:space="preserve">1648:11,548367 </t>
  </si>
  <si>
    <t xml:space="preserve">1656:16,733013 </t>
  </si>
  <si>
    <t xml:space="preserve">1709:12,291815 </t>
  </si>
  <si>
    <t xml:space="preserve">1712:43,418390 </t>
  </si>
  <si>
    <t>15.04.2019</t>
  </si>
  <si>
    <t xml:space="preserve">909:06,338689 </t>
  </si>
  <si>
    <t xml:space="preserve">920:50,766424 </t>
  </si>
  <si>
    <t xml:space="preserve">930:57,022777 </t>
  </si>
  <si>
    <t xml:space="preserve">938:07,558053 </t>
  </si>
  <si>
    <t xml:space="preserve">940:08,679752 </t>
  </si>
  <si>
    <t xml:space="preserve">944:20,770356 </t>
  </si>
  <si>
    <t xml:space="preserve">949:35,314795 </t>
  </si>
  <si>
    <t xml:space="preserve">958:42,210789 </t>
  </si>
  <si>
    <t xml:space="preserve">1007:55,874124 </t>
  </si>
  <si>
    <t xml:space="preserve">1017:06,342912 </t>
  </si>
  <si>
    <t xml:space="preserve">1019:47,073141 </t>
  </si>
  <si>
    <t xml:space="preserve">1024:47,961421 </t>
  </si>
  <si>
    <t xml:space="preserve">1041:47,959117 </t>
  </si>
  <si>
    <t xml:space="preserve">1052:19,085515 </t>
  </si>
  <si>
    <t xml:space="preserve">1101:59,975723 </t>
  </si>
  <si>
    <t xml:space="preserve">1102:00,076660 </t>
  </si>
  <si>
    <t xml:space="preserve">1114:58,986093 </t>
  </si>
  <si>
    <t xml:space="preserve">1121:15,521298 </t>
  </si>
  <si>
    <t xml:space="preserve">1134:00,202379 </t>
  </si>
  <si>
    <t xml:space="preserve">1149:54,705225 </t>
  </si>
  <si>
    <t xml:space="preserve">1203:26,032358 </t>
  </si>
  <si>
    <t xml:space="preserve">1223:29,919857 </t>
  </si>
  <si>
    <t xml:space="preserve">1233:59,435028 </t>
  </si>
  <si>
    <t xml:space="preserve">1308:08,032839 </t>
  </si>
  <si>
    <t xml:space="preserve">1410:24,020484 </t>
  </si>
  <si>
    <t xml:space="preserve">1428:04,426406 </t>
  </si>
  <si>
    <t xml:space="preserve">1443:43,727891 </t>
  </si>
  <si>
    <t xml:space="preserve">1443:43,825667 </t>
  </si>
  <si>
    <t xml:space="preserve">1459:13,394425 </t>
  </si>
  <si>
    <t xml:space="preserve">1459:13,398433 </t>
  </si>
  <si>
    <t xml:space="preserve">1520:48,642536 </t>
  </si>
  <si>
    <t xml:space="preserve">1545:09,751255 </t>
  </si>
  <si>
    <t xml:space="preserve">1600:36,355577 </t>
  </si>
  <si>
    <t xml:space="preserve">1612:27,836679 </t>
  </si>
  <si>
    <t xml:space="preserve">1621:42,269184 </t>
  </si>
  <si>
    <t xml:space="preserve">1621:42,274274 </t>
  </si>
  <si>
    <t xml:space="preserve">1633:40,329892 </t>
  </si>
  <si>
    <t xml:space="preserve">1633:40,335255 </t>
  </si>
  <si>
    <t xml:space="preserve">1633:40,430809 </t>
  </si>
  <si>
    <t xml:space="preserve">1645:24,210209 </t>
  </si>
  <si>
    <t xml:space="preserve">1655:38,311800 </t>
  </si>
  <si>
    <t xml:space="preserve">1701:03,034364 </t>
  </si>
  <si>
    <t xml:space="preserve">1704:23,326731 </t>
  </si>
  <si>
    <t>16.04.2019</t>
  </si>
  <si>
    <t xml:space="preserve">901:24,101308 </t>
  </si>
  <si>
    <t xml:space="preserve">924:48,341338 </t>
  </si>
  <si>
    <t xml:space="preserve">934:25,299695 </t>
  </si>
  <si>
    <t xml:space="preserve">943:39,649177 </t>
  </si>
  <si>
    <t xml:space="preserve">956:15,167787 </t>
  </si>
  <si>
    <t xml:space="preserve">1008:37,918248 </t>
  </si>
  <si>
    <t xml:space="preserve">1020:08,242634 </t>
  </si>
  <si>
    <t xml:space="preserve">1025:50,984943 </t>
  </si>
  <si>
    <t xml:space="preserve">1037:24,304322 </t>
  </si>
  <si>
    <t xml:space="preserve">1048:28,795559 </t>
  </si>
  <si>
    <t xml:space="preserve">1109:53,837872 </t>
  </si>
  <si>
    <t xml:space="preserve">1125:35,329834 </t>
  </si>
  <si>
    <t xml:space="preserve">1140:38,178605 </t>
  </si>
  <si>
    <t xml:space="preserve">1200:37,331614 </t>
  </si>
  <si>
    <t xml:space="preserve">1218:24,131604 </t>
  </si>
  <si>
    <t xml:space="preserve">1236:48,383318 </t>
  </si>
  <si>
    <t xml:space="preserve">1249:19,182687 </t>
  </si>
  <si>
    <t xml:space="preserve">1310:03,048066 </t>
  </si>
  <si>
    <t xml:space="preserve">1328:23,231020 </t>
  </si>
  <si>
    <t xml:space="preserve">1407:48,570796 </t>
  </si>
  <si>
    <t xml:space="preserve">1435:05,829433 </t>
  </si>
  <si>
    <t xml:space="preserve">1456:00,102061 </t>
  </si>
  <si>
    <t xml:space="preserve">1516:13,166075 </t>
  </si>
  <si>
    <t xml:space="preserve">1530:41,955602 </t>
  </si>
  <si>
    <t xml:space="preserve">1546:40,292991 </t>
  </si>
  <si>
    <t xml:space="preserve">1601:46,757021 </t>
  </si>
  <si>
    <t xml:space="preserve">1618:40,616784 </t>
  </si>
  <si>
    <t xml:space="preserve">1618:40,623607 </t>
  </si>
  <si>
    <t xml:space="preserve">1631:27,225254 </t>
  </si>
  <si>
    <t xml:space="preserve">1642:08,271980 </t>
  </si>
  <si>
    <t xml:space="preserve">1654:35,080009 </t>
  </si>
  <si>
    <t xml:space="preserve">1703:25,245058 </t>
  </si>
  <si>
    <t>17.04.2019</t>
  </si>
  <si>
    <t xml:space="preserve">902:39,649256 </t>
  </si>
  <si>
    <t xml:space="preserve">922:14,400952 </t>
  </si>
  <si>
    <t xml:space="preserve">923:31,093133 </t>
  </si>
  <si>
    <t xml:space="preserve">924:11,191890 </t>
  </si>
  <si>
    <t xml:space="preserve">936:41,897796 </t>
  </si>
  <si>
    <t xml:space="preserve">942:35,001938 </t>
  </si>
  <si>
    <t xml:space="preserve">946:41,874454 </t>
  </si>
  <si>
    <t xml:space="preserve">952:10,785229 </t>
  </si>
  <si>
    <t xml:space="preserve">955:16,682768 </t>
  </si>
  <si>
    <t xml:space="preserve">1000:14,248416 </t>
  </si>
  <si>
    <t xml:space="preserve">1003:34,976332 </t>
  </si>
  <si>
    <t xml:space="preserve">1012:22,165448 </t>
  </si>
  <si>
    <t xml:space="preserve">1016:30,049225 </t>
  </si>
  <si>
    <t xml:space="preserve">1023:57,882674 </t>
  </si>
  <si>
    <t xml:space="preserve">1039:04,483443 </t>
  </si>
  <si>
    <t xml:space="preserve">1046:52,598849 </t>
  </si>
  <si>
    <t xml:space="preserve">1056:55,233592 </t>
  </si>
  <si>
    <t xml:space="preserve">1100:33,965375 </t>
  </si>
  <si>
    <t xml:space="preserve">1103:09,111135 </t>
  </si>
  <si>
    <t xml:space="preserve">1115:59,065209 </t>
  </si>
  <si>
    <t xml:space="preserve">1122:37,203201 </t>
  </si>
  <si>
    <t xml:space="preserve">1140:02,476757 </t>
  </si>
  <si>
    <t xml:space="preserve">1152:51,853180 </t>
  </si>
  <si>
    <t xml:space="preserve">1205:28,159868 </t>
  </si>
  <si>
    <t xml:space="preserve">1210:10,565796 </t>
  </si>
  <si>
    <t xml:space="preserve">1216:50,680995 </t>
  </si>
  <si>
    <t xml:space="preserve">1224:32,465035 </t>
  </si>
  <si>
    <t xml:space="preserve">1229:29,513248 </t>
  </si>
  <si>
    <t xml:space="preserve">1244:44,280766 </t>
  </si>
  <si>
    <t xml:space="preserve">1307:54,929491 </t>
  </si>
  <si>
    <t xml:space="preserve">1400:52,818306 </t>
  </si>
  <si>
    <t xml:space="preserve">1400:52,823239 </t>
  </si>
  <si>
    <t xml:space="preserve">1433:22,555989 </t>
  </si>
  <si>
    <t xml:space="preserve">1450:18,129341 </t>
  </si>
  <si>
    <t xml:space="preserve">1510:32,097979 </t>
  </si>
  <si>
    <t xml:space="preserve">1532:26,337046 </t>
  </si>
  <si>
    <t xml:space="preserve">1545:00,883642 </t>
  </si>
  <si>
    <t xml:space="preserve">1545:00,889115 </t>
  </si>
  <si>
    <t xml:space="preserve">1555:37,728400 </t>
  </si>
  <si>
    <t xml:space="preserve">1608:33,070067 </t>
  </si>
  <si>
    <t xml:space="preserve">1619:48,262958 </t>
  </si>
  <si>
    <t xml:space="preserve">1626:16,195427 </t>
  </si>
  <si>
    <t xml:space="preserve">1635:13,038294 </t>
  </si>
  <si>
    <t xml:space="preserve">1643:24,049134 </t>
  </si>
  <si>
    <t xml:space="preserve">1655:49,160114 </t>
  </si>
  <si>
    <t xml:space="preserve">1710:42,151118 </t>
  </si>
  <si>
    <t xml:space="preserve">1716:13,264849 </t>
  </si>
  <si>
    <t>18.04.2019</t>
  </si>
  <si>
    <t>15.04.2019 - 18.04.2019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</si>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</sst>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1" fontId="6" fillId="6" borderId="2" xfId="3" applyNumberFormat="1" applyFont="1" applyFill="1" applyBorder="1" applyAlignment="1">
      <alignment horizontal="center" vertical="center"/>
    </xf>
    <xf numFmtId="171" fontId="6" fillId="6" borderId="1" xfId="3" applyNumberFormat="1" applyFont="1" applyFill="1" applyBorder="1" applyAlignment="1">
      <alignment horizontal="center" vertical="center"/>
    </xf>
    <xf numFmtId="170" fontId="6" fillId="6" borderId="2" xfId="2" applyNumberFormat="1" applyFont="1" applyFill="1" applyBorder="1" applyAlignment="1">
      <alignment horizontal="center" vertical="center"/>
    </xf>
    <xf numFmtId="170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right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5"/>
  <sheetViews>
    <sheetView showGridLines="0" tabSelected="1" zoomScaleNormal="100" workbookViewId="0">
      <selection activeCell="J26" sqref="J2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9" t="s">
        <v>197</v>
      </c>
      <c r="C13" s="60">
        <v>2000</v>
      </c>
      <c r="D13" s="61">
        <f t="shared" ref="D13:D24" si="0">C13/96848074</f>
        <v>2.06509011216888E-5</v>
      </c>
      <c r="E13" s="62">
        <v>35.295499999999997</v>
      </c>
      <c r="F13" s="63">
        <v>70591</v>
      </c>
      <c r="G13" s="64" t="s">
        <v>25</v>
      </c>
    </row>
    <row r="14" spans="1:7">
      <c r="A14" s="5"/>
      <c r="B14" s="65" t="s">
        <v>198</v>
      </c>
      <c r="C14" s="33">
        <v>5000</v>
      </c>
      <c r="D14" s="30">
        <f t="shared" si="0"/>
        <v>5.1627252804222E-5</v>
      </c>
      <c r="E14" s="13">
        <v>36.4587</v>
      </c>
      <c r="F14" s="34">
        <v>182293.3</v>
      </c>
      <c r="G14" s="12" t="s">
        <v>25</v>
      </c>
    </row>
    <row r="15" spans="1:7">
      <c r="A15" s="5"/>
      <c r="B15" s="28" t="s">
        <v>199</v>
      </c>
      <c r="C15" s="31">
        <v>5000</v>
      </c>
      <c r="D15" s="16">
        <f t="shared" si="0"/>
        <v>5.1627252804222E-5</v>
      </c>
      <c r="E15" s="15">
        <v>38.579799999999999</v>
      </c>
      <c r="F15" s="32">
        <v>192898.8</v>
      </c>
      <c r="G15" s="14" t="s">
        <v>25</v>
      </c>
    </row>
    <row r="16" spans="1:7">
      <c r="A16" s="5"/>
      <c r="B16" s="65" t="s">
        <v>200</v>
      </c>
      <c r="C16" s="33">
        <v>5000</v>
      </c>
      <c r="D16" s="30">
        <f t="shared" si="0"/>
        <v>5.1627252804222E-5</v>
      </c>
      <c r="E16" s="13">
        <v>37.9343</v>
      </c>
      <c r="F16" s="34">
        <v>189671.7</v>
      </c>
      <c r="G16" s="12" t="s">
        <v>25</v>
      </c>
    </row>
    <row r="17" spans="1:7">
      <c r="A17" s="5"/>
      <c r="B17" s="28" t="s">
        <v>201</v>
      </c>
      <c r="C17" s="31">
        <v>5000</v>
      </c>
      <c r="D17" s="16">
        <f t="shared" si="0"/>
        <v>5.1627252804222E-5</v>
      </c>
      <c r="E17" s="15">
        <v>37.214599999999997</v>
      </c>
      <c r="F17" s="32">
        <v>186073.2</v>
      </c>
      <c r="G17" s="14" t="s">
        <v>25</v>
      </c>
    </row>
    <row r="18" spans="1:7">
      <c r="A18" s="5"/>
      <c r="B18" s="66" t="s">
        <v>202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25</v>
      </c>
    </row>
    <row r="19" spans="1:7">
      <c r="A19" s="5"/>
      <c r="B19" s="28" t="s">
        <v>203</v>
      </c>
      <c r="C19" s="31">
        <v>25000</v>
      </c>
      <c r="D19" s="16">
        <f t="shared" si="0"/>
        <v>2.5813626402111E-4</v>
      </c>
      <c r="E19" s="15">
        <v>38.756900000000002</v>
      </c>
      <c r="F19" s="32">
        <v>968922.5</v>
      </c>
      <c r="G19" s="14" t="s">
        <v>25</v>
      </c>
    </row>
    <row r="20" spans="1:7">
      <c r="A20" s="5"/>
      <c r="B20" s="65" t="s">
        <v>204</v>
      </c>
      <c r="C20" s="33">
        <v>125000</v>
      </c>
      <c r="D20" s="30">
        <f t="shared" si="0"/>
        <v>1.29068132010555E-3</v>
      </c>
      <c r="E20" s="13">
        <v>38.113799999999998</v>
      </c>
      <c r="F20" s="34">
        <v>4764220</v>
      </c>
      <c r="G20" s="12" t="s">
        <v>25</v>
      </c>
    </row>
    <row r="21" spans="1:7">
      <c r="A21" s="5"/>
      <c r="B21" s="28" t="s">
        <v>205</v>
      </c>
      <c r="C21" s="31">
        <v>5000</v>
      </c>
      <c r="D21" s="16">
        <f t="shared" si="0"/>
        <v>5.1627252804222E-5</v>
      </c>
      <c r="E21" s="15">
        <v>37.513399999999997</v>
      </c>
      <c r="F21" s="32">
        <v>187567</v>
      </c>
      <c r="G21" s="14" t="s">
        <v>25</v>
      </c>
    </row>
    <row r="22" spans="1:7">
      <c r="A22" s="5"/>
      <c r="B22" s="66" t="s">
        <v>206</v>
      </c>
      <c r="C22" s="45">
        <v>5000</v>
      </c>
      <c r="D22" s="46">
        <f t="shared" si="0"/>
        <v>5.1627252804222E-5</v>
      </c>
      <c r="E22" s="47">
        <v>37.182899999999997</v>
      </c>
      <c r="F22" s="48">
        <v>185914.7</v>
      </c>
      <c r="G22" s="49" t="s">
        <v>25</v>
      </c>
    </row>
    <row r="23" spans="1:7">
      <c r="A23" s="5"/>
      <c r="B23" s="28" t="s">
        <v>207</v>
      </c>
      <c r="C23" s="31">
        <v>5000</v>
      </c>
      <c r="D23" s="16">
        <f t="shared" si="0"/>
        <v>5.1627252804222E-5</v>
      </c>
      <c r="E23" s="15">
        <v>36.427100000000003</v>
      </c>
      <c r="F23" s="32">
        <v>182135.5</v>
      </c>
      <c r="G23" s="14" t="s">
        <v>25</v>
      </c>
    </row>
    <row r="24" spans="1:7">
      <c r="A24" s="5"/>
      <c r="B24" s="66" t="s">
        <v>208</v>
      </c>
      <c r="C24" s="45">
        <v>5000</v>
      </c>
      <c r="D24" s="46">
        <f t="shared" si="0"/>
        <v>5.1627252804222E-5</v>
      </c>
      <c r="E24" s="47">
        <v>33.923000000000002</v>
      </c>
      <c r="F24" s="48">
        <v>169614.9</v>
      </c>
      <c r="G24" s="49" t="s">
        <v>25</v>
      </c>
    </row>
    <row r="25" spans="1:7">
      <c r="A25" s="5"/>
      <c r="B25" s="28" t="s">
        <v>209</v>
      </c>
      <c r="C25" s="31">
        <v>5000</v>
      </c>
      <c r="D25" s="16">
        <f>C25/96848074</f>
        <v>5.1627252804222E-5</v>
      </c>
      <c r="E25" s="15">
        <v>32.837400000000002</v>
      </c>
      <c r="F25" s="32">
        <v>164187.1</v>
      </c>
      <c r="G25" s="14" t="s">
        <v>25</v>
      </c>
    </row>
    <row r="26" spans="1:7">
      <c r="A26" s="5"/>
      <c r="B26" s="66" t="s">
        <v>210</v>
      </c>
      <c r="C26" s="45">
        <v>5000</v>
      </c>
      <c r="D26" s="46">
        <f>C26/96848074</f>
        <v>5.1627252804222E-5</v>
      </c>
      <c r="E26" s="47">
        <v>32.357300000000002</v>
      </c>
      <c r="F26" s="48">
        <v>161786.6</v>
      </c>
      <c r="G26" s="49" t="s">
        <v>25</v>
      </c>
    </row>
    <row r="27" spans="1:7">
      <c r="A27" s="5"/>
      <c r="B27" s="28" t="s">
        <v>196</v>
      </c>
      <c r="C27" s="31">
        <v>4000</v>
      </c>
      <c r="D27" s="16">
        <f>C27/96848074</f>
        <v>4.1301802243377601E-5</v>
      </c>
      <c r="E27" s="15">
        <v>32.444899999999997</v>
      </c>
      <c r="F27" s="32">
        <v>129779.7</v>
      </c>
      <c r="G27" s="14" t="s">
        <v>25</v>
      </c>
    </row>
    <row r="28" spans="1:7" ht="13.5" thickBot="1">
      <c r="A28" s="5"/>
      <c r="B28" s="29"/>
      <c r="C28" s="33"/>
      <c r="D28" s="30"/>
      <c r="E28" s="13"/>
      <c r="F28" s="34"/>
      <c r="G28" s="12"/>
    </row>
    <row r="29" spans="1:7" ht="12.75" customHeight="1">
      <c r="A29" s="11"/>
      <c r="B29" s="83" t="s">
        <v>4</v>
      </c>
      <c r="C29" s="85">
        <f>SUM(C13:C28)</f>
        <v>209000</v>
      </c>
      <c r="D29" s="87">
        <f>SUM(D13:D28)</f>
        <v>2.1580191672164791E-3</v>
      </c>
      <c r="E29" s="89">
        <f>F29/C29</f>
        <v>37.521225358851673</v>
      </c>
      <c r="F29" s="91">
        <f>SUM(F13:F28)</f>
        <v>7841936.0999999996</v>
      </c>
      <c r="G29" s="83"/>
    </row>
    <row r="30" spans="1:7">
      <c r="A30" s="11"/>
      <c r="B30" s="84"/>
      <c r="C30" s="86"/>
      <c r="D30" s="88"/>
      <c r="E30" s="90"/>
      <c r="F30" s="92"/>
      <c r="G30" s="84"/>
    </row>
    <row r="31" spans="1:7">
      <c r="B31" s="10"/>
      <c r="C31" s="9"/>
      <c r="D31" s="8"/>
      <c r="E31" s="7"/>
      <c r="F31" s="6"/>
    </row>
    <row r="32" spans="1:7" ht="12.75" customHeight="1">
      <c r="B32" s="74" t="s">
        <v>3</v>
      </c>
      <c r="C32" s="74"/>
      <c r="D32" s="74"/>
      <c r="E32" s="74"/>
      <c r="F32" s="74"/>
    </row>
    <row r="33" spans="1:6">
      <c r="B33" s="74"/>
      <c r="C33" s="74"/>
      <c r="D33" s="74"/>
      <c r="E33" s="74"/>
      <c r="F33" s="74"/>
    </row>
    <row r="34" spans="1:6">
      <c r="B34" s="74"/>
      <c r="C34" s="74"/>
      <c r="D34" s="74"/>
      <c r="E34" s="74"/>
      <c r="F34" s="74"/>
    </row>
    <row r="35" spans="1:6">
      <c r="B35" s="75"/>
      <c r="C35" s="75"/>
      <c r="D35" s="75"/>
      <c r="E35" s="75"/>
      <c r="F35" s="75"/>
    </row>
    <row r="36" spans="1:6">
      <c r="B36" s="75"/>
      <c r="C36" s="75"/>
      <c r="D36" s="75"/>
      <c r="E36" s="75"/>
      <c r="F36" s="75"/>
    </row>
    <row r="37" spans="1:6">
      <c r="B37" s="76"/>
      <c r="C37" s="76"/>
      <c r="D37" s="76"/>
      <c r="E37" s="76"/>
      <c r="F37" s="76"/>
    </row>
    <row r="38" spans="1:6">
      <c r="B38" s="76"/>
      <c r="C38" s="76"/>
      <c r="D38" s="76"/>
      <c r="E38" s="76"/>
      <c r="F38" s="76"/>
    </row>
    <row r="41" spans="1:6">
      <c r="A41" s="4"/>
    </row>
    <row r="42" spans="1:6">
      <c r="A42" s="5"/>
    </row>
    <row r="43" spans="1:6">
      <c r="A43" s="5"/>
    </row>
    <row r="44" spans="1:6">
      <c r="A44" s="5"/>
    </row>
    <row r="45" spans="1:6">
      <c r="A45" s="4"/>
    </row>
  </sheetData>
  <mergeCells count="12">
    <mergeCell ref="B32:F34"/>
    <mergeCell ref="B35:F36"/>
    <mergeCell ref="B37:F38"/>
    <mergeCell ref="B6:G7"/>
    <mergeCell ref="B8:F8"/>
    <mergeCell ref="C11:G11"/>
    <mergeCell ref="B29:B30"/>
    <mergeCell ref="C29:C30"/>
    <mergeCell ref="D29:D30"/>
    <mergeCell ref="E29:E30"/>
    <mergeCell ref="F29:F30"/>
    <mergeCell ref="G29:G3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01"/>
  <sheetViews>
    <sheetView showGridLines="0" zoomScaleNormal="100" workbookViewId="0">
      <selection activeCell="H94" sqref="H94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211</v>
      </c>
      <c r="C13" s="31">
        <v>1000</v>
      </c>
      <c r="D13" s="16">
        <f>C13/96848074</f>
        <v>1.03254505608444E-5</v>
      </c>
      <c r="E13" s="15">
        <v>35.222999999999999</v>
      </c>
      <c r="F13" s="32">
        <v>35223</v>
      </c>
      <c r="G13" s="14" t="s">
        <v>25</v>
      </c>
    </row>
    <row r="14" spans="1:7">
      <c r="A14" s="5"/>
      <c r="B14" s="67" t="s">
        <v>212</v>
      </c>
      <c r="C14" s="33">
        <v>1000</v>
      </c>
      <c r="D14" s="30">
        <f t="shared" ref="D14" si="0">C14/96848074</f>
        <v>1.03254505608444E-5</v>
      </c>
      <c r="E14" s="13">
        <v>35.368000000000002</v>
      </c>
      <c r="F14" s="34">
        <v>35368</v>
      </c>
      <c r="G14" s="67" t="s">
        <v>25</v>
      </c>
    </row>
    <row r="15" spans="1:7">
      <c r="A15" s="5"/>
      <c r="B15" s="17" t="s">
        <v>213</v>
      </c>
      <c r="C15" s="31">
        <v>1000</v>
      </c>
      <c r="D15" s="16">
        <f>C15/96848074</f>
        <v>1.03254505608444E-5</v>
      </c>
      <c r="E15" s="15">
        <v>35.250900000000001</v>
      </c>
      <c r="F15" s="32">
        <v>35250.9</v>
      </c>
      <c r="G15" s="14" t="s">
        <v>25</v>
      </c>
    </row>
    <row r="16" spans="1:7">
      <c r="A16" s="5"/>
      <c r="B16" s="44" t="s">
        <v>214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25</v>
      </c>
    </row>
    <row r="17" spans="1:7">
      <c r="A17" s="5"/>
      <c r="B17" s="17" t="s">
        <v>215</v>
      </c>
      <c r="C17" s="31">
        <v>1000</v>
      </c>
      <c r="D17" s="16">
        <f t="shared" si="1"/>
        <v>1.03254505608444E-5</v>
      </c>
      <c r="E17" s="15">
        <v>36.473799999999997</v>
      </c>
      <c r="F17" s="32">
        <v>36473.800000000003</v>
      </c>
      <c r="G17" s="14" t="s">
        <v>25</v>
      </c>
    </row>
    <row r="18" spans="1:7">
      <c r="A18" s="5"/>
      <c r="B18" s="44" t="s">
        <v>216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25</v>
      </c>
    </row>
    <row r="19" spans="1:7">
      <c r="A19" s="5"/>
      <c r="B19" s="17" t="s">
        <v>217</v>
      </c>
      <c r="C19" s="31">
        <v>1000</v>
      </c>
      <c r="D19" s="16">
        <f t="shared" si="1"/>
        <v>1.03254505608444E-5</v>
      </c>
      <c r="E19" s="15">
        <v>37.895200000000003</v>
      </c>
      <c r="F19" s="32">
        <v>37895.199999999997</v>
      </c>
      <c r="G19" s="17" t="s">
        <v>25</v>
      </c>
    </row>
    <row r="20" spans="1:7">
      <c r="A20" s="5"/>
      <c r="B20" s="44" t="s">
        <v>218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25</v>
      </c>
    </row>
    <row r="21" spans="1:7">
      <c r="A21" s="5"/>
      <c r="B21" s="17" t="s">
        <v>219</v>
      </c>
      <c r="C21" s="31">
        <v>1000</v>
      </c>
      <c r="D21" s="16">
        <f t="shared" ref="D21:D24" si="2">C21/96848074</f>
        <v>1.03254505608444E-5</v>
      </c>
      <c r="E21" s="15">
        <v>38.628599999999999</v>
      </c>
      <c r="F21" s="32">
        <v>38628.6</v>
      </c>
      <c r="G21" s="17" t="s">
        <v>25</v>
      </c>
    </row>
    <row r="22" spans="1:7">
      <c r="A22" s="5"/>
      <c r="B22" s="44" t="s">
        <v>220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25</v>
      </c>
    </row>
    <row r="23" spans="1:7">
      <c r="A23" s="5"/>
      <c r="B23" s="17" t="s">
        <v>221</v>
      </c>
      <c r="C23" s="31">
        <v>1000</v>
      </c>
      <c r="D23" s="16">
        <f t="shared" si="2"/>
        <v>1.03254505608444E-5</v>
      </c>
      <c r="E23" s="15">
        <v>38.563000000000002</v>
      </c>
      <c r="F23" s="32">
        <v>38563</v>
      </c>
      <c r="G23" s="17" t="s">
        <v>25</v>
      </c>
    </row>
    <row r="24" spans="1:7">
      <c r="A24" s="5"/>
      <c r="B24" s="44" t="s">
        <v>222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25</v>
      </c>
    </row>
    <row r="25" spans="1:7">
      <c r="A25" s="5"/>
      <c r="B25" s="17" t="s">
        <v>223</v>
      </c>
      <c r="C25" s="31">
        <v>1000</v>
      </c>
      <c r="D25" s="16">
        <f>C25/96848074</f>
        <v>1.03254505608444E-5</v>
      </c>
      <c r="E25" s="15">
        <v>38.8521</v>
      </c>
      <c r="F25" s="32">
        <v>38852.1</v>
      </c>
      <c r="G25" s="14" t="s">
        <v>25</v>
      </c>
    </row>
    <row r="26" spans="1:7">
      <c r="A26" s="5"/>
      <c r="B26" s="44" t="s">
        <v>224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25</v>
      </c>
    </row>
    <row r="27" spans="1:7">
      <c r="A27" s="5"/>
      <c r="B27" s="17" t="s">
        <v>225</v>
      </c>
      <c r="C27" s="31">
        <v>1000</v>
      </c>
      <c r="D27" s="16">
        <f t="shared" si="3"/>
        <v>1.03254505608444E-5</v>
      </c>
      <c r="E27" s="15">
        <v>37.754199999999997</v>
      </c>
      <c r="F27" s="32">
        <v>37754.199999999997</v>
      </c>
      <c r="G27" s="14" t="s">
        <v>25</v>
      </c>
    </row>
    <row r="28" spans="1:7">
      <c r="A28" s="5"/>
      <c r="B28" s="44" t="s">
        <v>226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25</v>
      </c>
    </row>
    <row r="29" spans="1:7">
      <c r="A29" s="5"/>
      <c r="B29" s="17" t="s">
        <v>227</v>
      </c>
      <c r="C29" s="31">
        <v>1000</v>
      </c>
      <c r="D29" s="16">
        <f t="shared" si="3"/>
        <v>1.03254505608444E-5</v>
      </c>
      <c r="E29" s="15">
        <v>37.895699999999998</v>
      </c>
      <c r="F29" s="32">
        <v>37895.699999999997</v>
      </c>
      <c r="G29" s="17" t="s">
        <v>25</v>
      </c>
    </row>
    <row r="30" spans="1:7">
      <c r="A30" s="5"/>
      <c r="B30" s="44" t="s">
        <v>228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25</v>
      </c>
    </row>
    <row r="31" spans="1:7">
      <c r="A31" s="5"/>
      <c r="B31" s="17" t="s">
        <v>229</v>
      </c>
      <c r="C31" s="31">
        <v>1000</v>
      </c>
      <c r="D31" s="16">
        <f t="shared" ref="D31:D34" si="4">C31/96848074</f>
        <v>1.03254505608444E-5</v>
      </c>
      <c r="E31" s="15">
        <v>37.837600000000002</v>
      </c>
      <c r="F31" s="68">
        <v>37837.599999999999</v>
      </c>
      <c r="G31" s="17" t="s">
        <v>25</v>
      </c>
    </row>
    <row r="32" spans="1:7">
      <c r="A32" s="5"/>
      <c r="B32" s="44" t="s">
        <v>230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25</v>
      </c>
    </row>
    <row r="33" spans="1:7">
      <c r="A33" s="5"/>
      <c r="B33" s="17" t="s">
        <v>231</v>
      </c>
      <c r="C33" s="31">
        <v>1000</v>
      </c>
      <c r="D33" s="16">
        <f t="shared" si="4"/>
        <v>1.03254505608444E-5</v>
      </c>
      <c r="E33" s="15">
        <v>37.300199999999997</v>
      </c>
      <c r="F33" s="32">
        <v>37300.199999999997</v>
      </c>
      <c r="G33" s="17" t="s">
        <v>25</v>
      </c>
    </row>
    <row r="34" spans="1:7">
      <c r="A34" s="5"/>
      <c r="B34" s="44" t="s">
        <v>232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25</v>
      </c>
    </row>
    <row r="35" spans="1:7">
      <c r="A35" s="5"/>
      <c r="B35" s="17" t="s">
        <v>233</v>
      </c>
      <c r="C35" s="31">
        <v>1000</v>
      </c>
      <c r="D35" s="16">
        <f>C35/96848074</f>
        <v>1.03254505608444E-5</v>
      </c>
      <c r="E35" s="15">
        <v>34.4527</v>
      </c>
      <c r="F35" s="32">
        <v>34452.699999999997</v>
      </c>
      <c r="G35" s="14" t="s">
        <v>25</v>
      </c>
    </row>
    <row r="36" spans="1:7">
      <c r="A36" s="5"/>
      <c r="B36" s="44" t="s">
        <v>234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25</v>
      </c>
    </row>
    <row r="37" spans="1:7">
      <c r="A37" s="5"/>
      <c r="B37" s="17" t="s">
        <v>235</v>
      </c>
      <c r="C37" s="31">
        <v>1000</v>
      </c>
      <c r="D37" s="16">
        <f t="shared" si="5"/>
        <v>1.03254505608444E-5</v>
      </c>
      <c r="E37" s="15">
        <v>37.054900000000004</v>
      </c>
      <c r="F37" s="32">
        <v>37054.9</v>
      </c>
      <c r="G37" s="14" t="s">
        <v>25</v>
      </c>
    </row>
    <row r="38" spans="1:7">
      <c r="A38" s="5"/>
      <c r="B38" s="66" t="s">
        <v>236</v>
      </c>
      <c r="C38" s="69" t="s">
        <v>237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238</v>
      </c>
      <c r="C39" s="28" t="s">
        <v>237</v>
      </c>
      <c r="D39" s="16">
        <v>0</v>
      </c>
      <c r="E39" s="70">
        <v>0</v>
      </c>
      <c r="F39" s="71">
        <v>0</v>
      </c>
      <c r="G39" s="17"/>
    </row>
    <row r="40" spans="1:7">
      <c r="A40" s="5"/>
      <c r="B40" s="66" t="s">
        <v>239</v>
      </c>
      <c r="C40" s="69" t="s">
        <v>237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59" t="s">
        <v>240</v>
      </c>
      <c r="C41" s="72" t="s">
        <v>237</v>
      </c>
      <c r="D41" s="61">
        <v>0</v>
      </c>
      <c r="E41" s="62">
        <v>0</v>
      </c>
      <c r="F41" s="63">
        <v>0</v>
      </c>
      <c r="G41" s="64"/>
    </row>
    <row r="42" spans="1:7">
      <c r="A42" s="5"/>
      <c r="B42" s="66" t="s">
        <v>241</v>
      </c>
      <c r="C42" s="69" t="s">
        <v>237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59" t="s">
        <v>242</v>
      </c>
      <c r="C43" s="72" t="s">
        <v>237</v>
      </c>
      <c r="D43" s="61">
        <v>0</v>
      </c>
      <c r="E43" s="62">
        <v>0</v>
      </c>
      <c r="F43" s="63">
        <v>0</v>
      </c>
      <c r="G43" s="64"/>
    </row>
    <row r="44" spans="1:7">
      <c r="A44" s="5"/>
      <c r="B44" s="66" t="s">
        <v>243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25</v>
      </c>
    </row>
    <row r="45" spans="1:7">
      <c r="A45" s="5"/>
      <c r="B45" s="17" t="s">
        <v>244</v>
      </c>
      <c r="C45" s="31">
        <v>25000</v>
      </c>
      <c r="D45" s="16">
        <f>C45/96848074</f>
        <v>2.5813626402111E-4</v>
      </c>
      <c r="E45" s="15">
        <v>38.365200000000002</v>
      </c>
      <c r="F45" s="32">
        <v>959130</v>
      </c>
      <c r="G45" s="14" t="s">
        <v>25</v>
      </c>
    </row>
    <row r="46" spans="1:7">
      <c r="A46" s="5"/>
      <c r="B46" s="44" t="s">
        <v>245</v>
      </c>
      <c r="C46" s="45">
        <v>25000</v>
      </c>
      <c r="D46" s="46">
        <f t="shared" ref="D46:D49" si="6">C46/96848074</f>
        <v>2.5813626402111E-4</v>
      </c>
      <c r="E46" s="47">
        <v>38.005800000000001</v>
      </c>
      <c r="F46" s="48">
        <v>950145</v>
      </c>
      <c r="G46" s="49" t="s">
        <v>25</v>
      </c>
    </row>
    <row r="47" spans="1:7">
      <c r="A47" s="5"/>
      <c r="B47" s="17" t="s">
        <v>246</v>
      </c>
      <c r="C47" s="31">
        <v>25000</v>
      </c>
      <c r="D47" s="16">
        <f t="shared" si="6"/>
        <v>2.5813626402111E-4</v>
      </c>
      <c r="E47" s="15">
        <v>38.032499999999999</v>
      </c>
      <c r="F47" s="32">
        <v>950812.5</v>
      </c>
      <c r="G47" s="14" t="s">
        <v>25</v>
      </c>
    </row>
    <row r="48" spans="1:7">
      <c r="A48" s="5"/>
      <c r="B48" s="44" t="s">
        <v>247</v>
      </c>
      <c r="C48" s="45">
        <v>25000</v>
      </c>
      <c r="D48" s="46">
        <f t="shared" si="6"/>
        <v>2.5813626402111E-4</v>
      </c>
      <c r="E48" s="47">
        <v>38.071399999999997</v>
      </c>
      <c r="F48" s="48">
        <v>951785</v>
      </c>
      <c r="G48" s="49" t="s">
        <v>25</v>
      </c>
    </row>
    <row r="49" spans="1:7">
      <c r="A49" s="5"/>
      <c r="B49" s="17" t="s">
        <v>248</v>
      </c>
      <c r="C49" s="31">
        <v>25000</v>
      </c>
      <c r="D49" s="16">
        <f t="shared" si="6"/>
        <v>2.5813626402111E-4</v>
      </c>
      <c r="E49" s="15">
        <v>38.093899999999998</v>
      </c>
      <c r="F49" s="32">
        <v>952347.5</v>
      </c>
      <c r="G49" s="17" t="s">
        <v>25</v>
      </c>
    </row>
    <row r="50" spans="1:7">
      <c r="A50" s="5"/>
      <c r="B50" s="44" t="s">
        <v>249</v>
      </c>
      <c r="C50" s="45">
        <v>1000</v>
      </c>
      <c r="D50" s="46">
        <f>C50/96848074</f>
        <v>1.03254505608444E-5</v>
      </c>
      <c r="E50" s="47">
        <v>37.9313</v>
      </c>
      <c r="F50" s="48">
        <v>37931.300000000003</v>
      </c>
      <c r="G50" s="49" t="s">
        <v>25</v>
      </c>
    </row>
    <row r="51" spans="1:7">
      <c r="A51" s="5"/>
      <c r="B51" s="73" t="s">
        <v>250</v>
      </c>
      <c r="C51" s="60">
        <v>1000</v>
      </c>
      <c r="D51" s="61">
        <f t="shared" ref="D51:D54" si="7">C51/96848074</f>
        <v>1.03254505608444E-5</v>
      </c>
      <c r="E51" s="62">
        <v>37.799999999999997</v>
      </c>
      <c r="F51" s="63">
        <v>37800</v>
      </c>
      <c r="G51" s="64" t="s">
        <v>25</v>
      </c>
    </row>
    <row r="52" spans="1:7">
      <c r="A52" s="5"/>
      <c r="B52" s="44" t="s">
        <v>251</v>
      </c>
      <c r="C52" s="45">
        <v>1000</v>
      </c>
      <c r="D52" s="46">
        <f t="shared" si="7"/>
        <v>1.03254505608444E-5</v>
      </c>
      <c r="E52" s="47">
        <v>37.648200000000003</v>
      </c>
      <c r="F52" s="48">
        <v>37648.199999999997</v>
      </c>
      <c r="G52" s="49" t="s">
        <v>25</v>
      </c>
    </row>
    <row r="53" spans="1:7">
      <c r="A53" s="5"/>
      <c r="B53" s="73" t="s">
        <v>252</v>
      </c>
      <c r="C53" s="60">
        <v>1000</v>
      </c>
      <c r="D53" s="61">
        <f t="shared" si="7"/>
        <v>1.03254505608444E-5</v>
      </c>
      <c r="E53" s="62">
        <v>37.203800000000001</v>
      </c>
      <c r="F53" s="63">
        <v>37203.800000000003</v>
      </c>
      <c r="G53" s="64" t="s">
        <v>25</v>
      </c>
    </row>
    <row r="54" spans="1:7">
      <c r="A54" s="5"/>
      <c r="B54" s="44" t="s">
        <v>253</v>
      </c>
      <c r="C54" s="45">
        <v>1000</v>
      </c>
      <c r="D54" s="46">
        <f t="shared" si="7"/>
        <v>1.03254505608444E-5</v>
      </c>
      <c r="E54" s="47">
        <v>36.983699999999999</v>
      </c>
      <c r="F54" s="48">
        <v>36983.699999999997</v>
      </c>
      <c r="G54" s="44" t="s">
        <v>25</v>
      </c>
    </row>
    <row r="55" spans="1:7">
      <c r="A55" s="5"/>
      <c r="B55" s="17" t="s">
        <v>254</v>
      </c>
      <c r="C55" s="31">
        <v>1000</v>
      </c>
      <c r="D55" s="16">
        <f>C55/96848074</f>
        <v>1.03254505608444E-5</v>
      </c>
      <c r="E55" s="15">
        <v>37.161700000000003</v>
      </c>
      <c r="F55" s="32">
        <v>37161.699999999997</v>
      </c>
      <c r="G55" s="14" t="s">
        <v>25</v>
      </c>
    </row>
    <row r="56" spans="1:7">
      <c r="A56" s="5"/>
      <c r="B56" s="44" t="s">
        <v>255</v>
      </c>
      <c r="C56" s="45">
        <v>1000</v>
      </c>
      <c r="D56" s="46">
        <f t="shared" ref="D56:D59" si="8">C56/96848074</f>
        <v>1.03254505608444E-5</v>
      </c>
      <c r="E56" s="47">
        <v>37.107199999999999</v>
      </c>
      <c r="F56" s="48">
        <v>37107.199999999997</v>
      </c>
      <c r="G56" s="49" t="s">
        <v>25</v>
      </c>
    </row>
    <row r="57" spans="1:7">
      <c r="A57" s="5"/>
      <c r="B57" s="17" t="s">
        <v>256</v>
      </c>
      <c r="C57" s="31">
        <v>1000</v>
      </c>
      <c r="D57" s="16">
        <f t="shared" si="8"/>
        <v>1.03254505608444E-5</v>
      </c>
      <c r="E57" s="15">
        <v>36.920200000000001</v>
      </c>
      <c r="F57" s="32">
        <v>36920.199999999997</v>
      </c>
      <c r="G57" s="14" t="s">
        <v>25</v>
      </c>
    </row>
    <row r="58" spans="1:7">
      <c r="A58" s="5"/>
      <c r="B58" s="44" t="s">
        <v>257</v>
      </c>
      <c r="C58" s="45">
        <v>1000</v>
      </c>
      <c r="D58" s="46">
        <f t="shared" si="8"/>
        <v>1.03254505608444E-5</v>
      </c>
      <c r="E58" s="47">
        <v>37.465299999999999</v>
      </c>
      <c r="F58" s="48">
        <v>37465.300000000003</v>
      </c>
      <c r="G58" s="49" t="s">
        <v>25</v>
      </c>
    </row>
    <row r="59" spans="1:7">
      <c r="A59" s="5"/>
      <c r="B59" s="17" t="s">
        <v>258</v>
      </c>
      <c r="C59" s="31">
        <v>1000</v>
      </c>
      <c r="D59" s="16">
        <f t="shared" si="8"/>
        <v>1.03254505608444E-5</v>
      </c>
      <c r="E59" s="15">
        <v>37.260300000000001</v>
      </c>
      <c r="F59" s="32">
        <v>37260.300000000003</v>
      </c>
      <c r="G59" s="14" t="s">
        <v>25</v>
      </c>
    </row>
    <row r="60" spans="1:7">
      <c r="A60" s="5"/>
      <c r="B60" s="44" t="s">
        <v>259</v>
      </c>
      <c r="C60" s="45">
        <v>1000</v>
      </c>
      <c r="D60" s="46">
        <f>C60/96848074</f>
        <v>1.03254505608444E-5</v>
      </c>
      <c r="E60" s="47">
        <v>36.939</v>
      </c>
      <c r="F60" s="48">
        <v>36939</v>
      </c>
      <c r="G60" s="49" t="s">
        <v>25</v>
      </c>
    </row>
    <row r="61" spans="1:7">
      <c r="A61" s="5"/>
      <c r="B61" s="17" t="s">
        <v>260</v>
      </c>
      <c r="C61" s="31">
        <v>1000</v>
      </c>
      <c r="D61" s="16">
        <f t="shared" ref="D61:D64" si="9">C61/96848074</f>
        <v>1.03254505608444E-5</v>
      </c>
      <c r="E61" s="15">
        <v>37.324100000000001</v>
      </c>
      <c r="F61" s="32">
        <v>37324.1</v>
      </c>
      <c r="G61" s="17" t="s">
        <v>25</v>
      </c>
    </row>
    <row r="62" spans="1:7">
      <c r="A62" s="5"/>
      <c r="B62" s="44" t="s">
        <v>261</v>
      </c>
      <c r="C62" s="45">
        <v>1000</v>
      </c>
      <c r="D62" s="46">
        <f t="shared" si="9"/>
        <v>1.03254505608444E-5</v>
      </c>
      <c r="E62" s="47">
        <v>36.831499999999998</v>
      </c>
      <c r="F62" s="48">
        <v>36831.5</v>
      </c>
      <c r="G62" s="49" t="s">
        <v>25</v>
      </c>
    </row>
    <row r="63" spans="1:7">
      <c r="A63" s="5"/>
      <c r="B63" s="17" t="s">
        <v>262</v>
      </c>
      <c r="C63" s="31">
        <v>1000</v>
      </c>
      <c r="D63" s="16">
        <f t="shared" si="9"/>
        <v>1.03254505608444E-5</v>
      </c>
      <c r="E63" s="15">
        <v>35.886200000000002</v>
      </c>
      <c r="F63" s="32">
        <v>35886.199999999997</v>
      </c>
      <c r="G63" s="14" t="s">
        <v>25</v>
      </c>
    </row>
    <row r="64" spans="1:7">
      <c r="A64" s="5"/>
      <c r="B64" s="44" t="s">
        <v>263</v>
      </c>
      <c r="C64" s="45">
        <v>1000</v>
      </c>
      <c r="D64" s="46">
        <f t="shared" si="9"/>
        <v>1.03254505608444E-5</v>
      </c>
      <c r="E64" s="47">
        <v>35.154699999999998</v>
      </c>
      <c r="F64" s="48">
        <v>35154.699999999997</v>
      </c>
      <c r="G64" s="49" t="s">
        <v>25</v>
      </c>
    </row>
    <row r="65" spans="1:7">
      <c r="A65" s="5"/>
      <c r="B65" s="17" t="s">
        <v>264</v>
      </c>
      <c r="C65" s="31">
        <v>1000</v>
      </c>
      <c r="D65" s="16">
        <f>C65/96848074</f>
        <v>1.03254505608444E-5</v>
      </c>
      <c r="E65" s="15">
        <v>34.660499999999999</v>
      </c>
      <c r="F65" s="32">
        <v>34660.5</v>
      </c>
      <c r="G65" s="14" t="s">
        <v>25</v>
      </c>
    </row>
    <row r="66" spans="1:7">
      <c r="A66" s="5"/>
      <c r="B66" s="44" t="s">
        <v>265</v>
      </c>
      <c r="C66" s="45">
        <v>1000</v>
      </c>
      <c r="D66" s="46">
        <f t="shared" ref="D66:D69" si="10">C66/96848074</f>
        <v>1.03254505608444E-5</v>
      </c>
      <c r="E66" s="47">
        <v>34.904600000000002</v>
      </c>
      <c r="F66" s="48">
        <v>34904.6</v>
      </c>
      <c r="G66" s="49" t="s">
        <v>25</v>
      </c>
    </row>
    <row r="67" spans="1:7">
      <c r="A67" s="5"/>
      <c r="B67" s="28" t="s">
        <v>266</v>
      </c>
      <c r="C67" s="31">
        <v>1000</v>
      </c>
      <c r="D67" s="16">
        <f t="shared" si="10"/>
        <v>1.03254505608444E-5</v>
      </c>
      <c r="E67" s="15">
        <v>35.160600000000002</v>
      </c>
      <c r="F67" s="32">
        <v>35160.6</v>
      </c>
      <c r="G67" s="14" t="s">
        <v>25</v>
      </c>
    </row>
    <row r="68" spans="1:7">
      <c r="A68" s="5"/>
      <c r="B68" s="44" t="s">
        <v>267</v>
      </c>
      <c r="C68" s="45">
        <v>1000</v>
      </c>
      <c r="D68" s="46">
        <f t="shared" si="10"/>
        <v>1.03254505608444E-5</v>
      </c>
      <c r="E68" s="47">
        <v>34.383600000000001</v>
      </c>
      <c r="F68" s="48">
        <v>34383.599999999999</v>
      </c>
      <c r="G68" s="49" t="s">
        <v>25</v>
      </c>
    </row>
    <row r="69" spans="1:7">
      <c r="A69" s="5"/>
      <c r="B69" s="28" t="s">
        <v>268</v>
      </c>
      <c r="C69" s="31">
        <v>1000</v>
      </c>
      <c r="D69" s="16">
        <f t="shared" si="10"/>
        <v>1.03254505608444E-5</v>
      </c>
      <c r="E69" s="15">
        <v>30.505600000000001</v>
      </c>
      <c r="F69" s="32">
        <v>30505.599999999999</v>
      </c>
      <c r="G69" s="14" t="s">
        <v>25</v>
      </c>
    </row>
    <row r="70" spans="1:7">
      <c r="A70" s="5"/>
      <c r="B70" s="44" t="s">
        <v>269</v>
      </c>
      <c r="C70" s="45">
        <v>1000</v>
      </c>
      <c r="D70" s="46">
        <f>C70/96848074</f>
        <v>1.03254505608444E-5</v>
      </c>
      <c r="E70" s="47">
        <v>31.738299999999999</v>
      </c>
      <c r="F70" s="48">
        <v>31738.3</v>
      </c>
      <c r="G70" s="49" t="s">
        <v>25</v>
      </c>
    </row>
    <row r="71" spans="1:7">
      <c r="A71" s="5"/>
      <c r="B71" s="73" t="s">
        <v>270</v>
      </c>
      <c r="C71" s="60">
        <v>1000</v>
      </c>
      <c r="D71" s="61">
        <f t="shared" ref="D71:D74" si="11">C71/96848074</f>
        <v>1.03254505608444E-5</v>
      </c>
      <c r="E71" s="62">
        <v>32.2669</v>
      </c>
      <c r="F71" s="63">
        <v>32266.9</v>
      </c>
      <c r="G71" s="64" t="s">
        <v>25</v>
      </c>
    </row>
    <row r="72" spans="1:7">
      <c r="A72" s="5"/>
      <c r="B72" s="44" t="s">
        <v>271</v>
      </c>
      <c r="C72" s="45">
        <v>1000</v>
      </c>
      <c r="D72" s="46">
        <f t="shared" si="11"/>
        <v>1.03254505608444E-5</v>
      </c>
      <c r="E72" s="47">
        <v>33.389699999999998</v>
      </c>
      <c r="F72" s="48">
        <v>33389.699999999997</v>
      </c>
      <c r="G72" s="49" t="s">
        <v>25</v>
      </c>
    </row>
    <row r="73" spans="1:7">
      <c r="A73" s="5"/>
      <c r="B73" s="73" t="s">
        <v>272</v>
      </c>
      <c r="C73" s="60">
        <v>1000</v>
      </c>
      <c r="D73" s="61">
        <f t="shared" si="11"/>
        <v>1.03254505608444E-5</v>
      </c>
      <c r="E73" s="62">
        <v>33.286799999999999</v>
      </c>
      <c r="F73" s="63">
        <v>33286.800000000003</v>
      </c>
      <c r="G73" s="64" t="s">
        <v>25</v>
      </c>
    </row>
    <row r="74" spans="1:7">
      <c r="A74" s="5"/>
      <c r="B74" s="44" t="s">
        <v>273</v>
      </c>
      <c r="C74" s="45">
        <v>1000</v>
      </c>
      <c r="D74" s="46">
        <f t="shared" si="11"/>
        <v>1.03254505608444E-5</v>
      </c>
      <c r="E74" s="47">
        <v>33.505400000000002</v>
      </c>
      <c r="F74" s="48">
        <v>33505.4</v>
      </c>
      <c r="G74" s="49" t="s">
        <v>25</v>
      </c>
    </row>
    <row r="75" spans="1:7">
      <c r="A75" s="5"/>
      <c r="B75" s="17" t="s">
        <v>274</v>
      </c>
      <c r="C75" s="31">
        <v>1000</v>
      </c>
      <c r="D75" s="16">
        <f>C75/96848074</f>
        <v>1.03254505608444E-5</v>
      </c>
      <c r="E75" s="15">
        <v>32.748100000000001</v>
      </c>
      <c r="F75" s="32">
        <v>32748.1</v>
      </c>
      <c r="G75" s="14" t="s">
        <v>25</v>
      </c>
    </row>
    <row r="76" spans="1:7">
      <c r="A76" s="5"/>
      <c r="B76" s="44" t="s">
        <v>275</v>
      </c>
      <c r="C76" s="45">
        <v>1000</v>
      </c>
      <c r="D76" s="46">
        <f t="shared" ref="D76:D79" si="12">C76/96848074</f>
        <v>1.03254505608444E-5</v>
      </c>
      <c r="E76" s="47">
        <v>32.6023</v>
      </c>
      <c r="F76" s="48">
        <v>32602.3</v>
      </c>
      <c r="G76" s="49" t="s">
        <v>25</v>
      </c>
    </row>
    <row r="77" spans="1:7">
      <c r="A77" s="5"/>
      <c r="B77" s="17" t="s">
        <v>276</v>
      </c>
      <c r="C77" s="31">
        <v>1000</v>
      </c>
      <c r="D77" s="16">
        <f t="shared" si="12"/>
        <v>1.03254505608444E-5</v>
      </c>
      <c r="E77" s="15">
        <v>31.982800000000001</v>
      </c>
      <c r="F77" s="32">
        <v>31982.799999999999</v>
      </c>
      <c r="G77" s="14" t="s">
        <v>25</v>
      </c>
    </row>
    <row r="78" spans="1:7">
      <c r="A78" s="5"/>
      <c r="B78" s="44" t="s">
        <v>277</v>
      </c>
      <c r="C78" s="45">
        <v>1000</v>
      </c>
      <c r="D78" s="46">
        <f t="shared" si="12"/>
        <v>1.03254505608444E-5</v>
      </c>
      <c r="E78" s="47">
        <v>32.075000000000003</v>
      </c>
      <c r="F78" s="48">
        <v>32075</v>
      </c>
      <c r="G78" s="49" t="s">
        <v>25</v>
      </c>
    </row>
    <row r="79" spans="1:7">
      <c r="A79" s="5"/>
      <c r="B79" s="17" t="s">
        <v>278</v>
      </c>
      <c r="C79" s="31">
        <v>1000</v>
      </c>
      <c r="D79" s="16">
        <f t="shared" si="12"/>
        <v>1.03254505608444E-5</v>
      </c>
      <c r="E79" s="15">
        <v>32.378399999999999</v>
      </c>
      <c r="F79" s="32">
        <v>32378.400000000001</v>
      </c>
      <c r="G79" s="14" t="s">
        <v>25</v>
      </c>
    </row>
    <row r="80" spans="1:7">
      <c r="A80" s="5"/>
      <c r="B80" s="44" t="s">
        <v>70</v>
      </c>
      <c r="C80" s="45">
        <v>1000</v>
      </c>
      <c r="D80" s="46">
        <f>C80/96848074</f>
        <v>1.03254505608444E-5</v>
      </c>
      <c r="E80" s="47">
        <v>32.712499999999999</v>
      </c>
      <c r="F80" s="48">
        <v>32712.5</v>
      </c>
      <c r="G80" s="49" t="s">
        <v>25</v>
      </c>
    </row>
    <row r="81" spans="1:7">
      <c r="A81" s="5"/>
      <c r="B81" s="73" t="s">
        <v>114</v>
      </c>
      <c r="C81" s="60">
        <v>1000</v>
      </c>
      <c r="D81" s="61">
        <f t="shared" ref="D81:D83" si="13">C81/96848074</f>
        <v>1.03254505608444E-5</v>
      </c>
      <c r="E81" s="62">
        <v>32.874299999999998</v>
      </c>
      <c r="F81" s="63">
        <v>32874.300000000003</v>
      </c>
      <c r="G81" s="64" t="s">
        <v>25</v>
      </c>
    </row>
    <row r="82" spans="1:7">
      <c r="A82" s="5"/>
      <c r="B82" s="44" t="s">
        <v>147</v>
      </c>
      <c r="C82" s="45">
        <v>1000</v>
      </c>
      <c r="D82" s="46">
        <f t="shared" si="13"/>
        <v>1.03254505608444E-5</v>
      </c>
      <c r="E82" s="47">
        <v>32.903799999999997</v>
      </c>
      <c r="F82" s="48">
        <v>32903.800000000003</v>
      </c>
      <c r="G82" s="49" t="s">
        <v>25</v>
      </c>
    </row>
    <row r="83" spans="1:7">
      <c r="A83" s="5"/>
      <c r="B83" s="73" t="s">
        <v>195</v>
      </c>
      <c r="C83" s="60">
        <v>1000</v>
      </c>
      <c r="D83" s="61">
        <f t="shared" si="13"/>
        <v>1.03254505608444E-5</v>
      </c>
      <c r="E83" s="62">
        <v>31.289100000000001</v>
      </c>
      <c r="F83" s="63">
        <v>31289.1</v>
      </c>
      <c r="G83" s="64" t="s">
        <v>25</v>
      </c>
    </row>
    <row r="84" spans="1:7" ht="13.5" thickBot="1">
      <c r="A84" s="5"/>
      <c r="B84" s="44"/>
      <c r="C84" s="44"/>
      <c r="D84" s="46"/>
      <c r="E84" s="44"/>
      <c r="F84" s="44"/>
      <c r="G84" s="44"/>
    </row>
    <row r="85" spans="1:7" ht="12.75" customHeight="1">
      <c r="A85" s="11"/>
      <c r="B85" s="93" t="s">
        <v>4</v>
      </c>
      <c r="C85" s="95">
        <f>SUM(C13:C84)</f>
        <v>209000</v>
      </c>
      <c r="D85" s="97">
        <f>SUM(D13:D84)</f>
        <v>2.1580191672164817E-3</v>
      </c>
      <c r="E85" s="99">
        <f>F85/C85</f>
        <v>37.521225358851666</v>
      </c>
      <c r="F85" s="101">
        <f>SUM(F13:F84)</f>
        <v>7841936.0999999978</v>
      </c>
      <c r="G85" s="93"/>
    </row>
    <row r="86" spans="1:7">
      <c r="A86" s="11"/>
      <c r="B86" s="94"/>
      <c r="C86" s="96"/>
      <c r="D86" s="98"/>
      <c r="E86" s="100"/>
      <c r="F86" s="102"/>
      <c r="G86" s="94"/>
    </row>
    <row r="87" spans="1:7">
      <c r="B87" s="10"/>
      <c r="C87" s="9"/>
      <c r="D87" s="8"/>
      <c r="E87" s="7"/>
      <c r="F87" s="6"/>
    </row>
    <row r="88" spans="1:7" ht="12.75" customHeight="1">
      <c r="B88" s="74" t="s">
        <v>3</v>
      </c>
      <c r="C88" s="74"/>
      <c r="D88" s="74"/>
      <c r="E88" s="74"/>
      <c r="F88" s="74"/>
    </row>
    <row r="89" spans="1:7">
      <c r="B89" s="74"/>
      <c r="C89" s="74"/>
      <c r="D89" s="74"/>
      <c r="E89" s="74"/>
      <c r="F89" s="74"/>
    </row>
    <row r="90" spans="1:7">
      <c r="B90" s="74"/>
      <c r="C90" s="74"/>
      <c r="D90" s="74"/>
      <c r="E90" s="74"/>
      <c r="F90" s="74"/>
    </row>
    <row r="91" spans="1:7">
      <c r="B91" s="75"/>
      <c r="C91" s="75"/>
      <c r="D91" s="75"/>
      <c r="E91" s="75"/>
      <c r="F91" s="75"/>
    </row>
    <row r="92" spans="1:7">
      <c r="B92" s="75"/>
      <c r="C92" s="75"/>
      <c r="D92" s="75"/>
      <c r="E92" s="75"/>
      <c r="F92" s="75"/>
    </row>
    <row r="93" spans="1:7">
      <c r="B93" s="76"/>
      <c r="C93" s="76"/>
      <c r="D93" s="76"/>
      <c r="E93" s="76"/>
      <c r="F93" s="76"/>
    </row>
    <row r="94" spans="1:7">
      <c r="B94" s="76"/>
      <c r="C94" s="76"/>
      <c r="D94" s="76"/>
      <c r="E94" s="76"/>
      <c r="F94" s="76"/>
    </row>
    <row r="97" spans="1:1">
      <c r="A97" s="4"/>
    </row>
    <row r="98" spans="1:1">
      <c r="A98" s="5"/>
    </row>
    <row r="99" spans="1:1">
      <c r="A99" s="5"/>
    </row>
    <row r="100" spans="1:1">
      <c r="A100" s="5"/>
    </row>
    <row r="101" spans="1:1">
      <c r="A101" s="4"/>
    </row>
  </sheetData>
  <mergeCells count="12">
    <mergeCell ref="B88:F90"/>
    <mergeCell ref="B91:F92"/>
    <mergeCell ref="B93:F94"/>
    <mergeCell ref="B6:G7"/>
    <mergeCell ref="G85:G86"/>
    <mergeCell ref="C11:G11"/>
    <mergeCell ref="B8:F8"/>
    <mergeCell ref="B85:B86"/>
    <mergeCell ref="C85:C86"/>
    <mergeCell ref="D85:D86"/>
    <mergeCell ref="E85:E86"/>
    <mergeCell ref="F85:F8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8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3"/>
  <sheetViews>
    <sheetView zoomScaleNormal="100" workbookViewId="0">
      <selection activeCell="C3" sqref="C3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103">
        <v>43570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43570</v>
      </c>
      <c r="B9" s="51" t="s">
        <v>23</v>
      </c>
      <c r="C9" s="52" t="s">
        <v>24</v>
      </c>
      <c r="D9" s="53">
        <v>50</v>
      </c>
      <c r="E9" s="53">
        <v>32.89</v>
      </c>
      <c r="F9" s="57">
        <v>1644.5</v>
      </c>
      <c r="G9" s="52" t="s">
        <v>25</v>
      </c>
    </row>
    <row r="10" spans="1:7">
      <c r="A10" s="55">
        <v>43570</v>
      </c>
      <c r="B10" s="56" t="s">
        <v>26</v>
      </c>
      <c r="C10" s="56" t="s">
        <v>24</v>
      </c>
      <c r="D10" s="56">
        <v>1</v>
      </c>
      <c r="E10" s="56">
        <v>32.79</v>
      </c>
      <c r="F10" s="58">
        <v>32.79</v>
      </c>
      <c r="G10" s="56" t="s">
        <v>25</v>
      </c>
    </row>
    <row r="11" spans="1:7">
      <c r="A11" s="55">
        <v>43570</v>
      </c>
      <c r="B11" s="56" t="s">
        <v>27</v>
      </c>
      <c r="C11" s="56" t="s">
        <v>24</v>
      </c>
      <c r="D11" s="56">
        <v>25</v>
      </c>
      <c r="E11" s="56">
        <v>32.85</v>
      </c>
      <c r="F11" s="58">
        <v>821.25</v>
      </c>
      <c r="G11" s="56" t="s">
        <v>25</v>
      </c>
    </row>
    <row r="12" spans="1:7">
      <c r="A12" s="55">
        <v>43570</v>
      </c>
      <c r="B12" s="56" t="s">
        <v>28</v>
      </c>
      <c r="C12" s="56" t="s">
        <v>24</v>
      </c>
      <c r="D12" s="56">
        <v>11</v>
      </c>
      <c r="E12" s="56">
        <v>32.79</v>
      </c>
      <c r="F12" s="58">
        <v>360.69</v>
      </c>
      <c r="G12" s="56" t="s">
        <v>25</v>
      </c>
    </row>
    <row r="13" spans="1:7">
      <c r="A13" s="55">
        <v>43570</v>
      </c>
      <c r="B13" s="56" t="s">
        <v>29</v>
      </c>
      <c r="C13" s="56" t="s">
        <v>24</v>
      </c>
      <c r="D13" s="56">
        <v>21</v>
      </c>
      <c r="E13" s="56">
        <v>32.729999999999997</v>
      </c>
      <c r="F13" s="58">
        <v>687.33</v>
      </c>
      <c r="G13" s="56" t="s">
        <v>25</v>
      </c>
    </row>
    <row r="14" spans="1:7">
      <c r="A14" s="55">
        <v>43570</v>
      </c>
      <c r="B14" s="56" t="s">
        <v>30</v>
      </c>
      <c r="C14" s="56" t="s">
        <v>24</v>
      </c>
      <c r="D14" s="56">
        <v>34</v>
      </c>
      <c r="E14" s="56">
        <v>32.67</v>
      </c>
      <c r="F14" s="58">
        <v>1110.78</v>
      </c>
      <c r="G14" s="56" t="s">
        <v>25</v>
      </c>
    </row>
    <row r="15" spans="1:7">
      <c r="A15" s="55">
        <v>43570</v>
      </c>
      <c r="B15" s="56" t="s">
        <v>31</v>
      </c>
      <c r="C15" s="56" t="s">
        <v>24</v>
      </c>
      <c r="D15" s="56">
        <v>29</v>
      </c>
      <c r="E15" s="56">
        <v>32.770000000000003</v>
      </c>
      <c r="F15" s="58">
        <v>950.33</v>
      </c>
      <c r="G15" s="56" t="s">
        <v>25</v>
      </c>
    </row>
    <row r="16" spans="1:7">
      <c r="A16" s="55">
        <v>43570</v>
      </c>
      <c r="B16" s="56" t="s">
        <v>32</v>
      </c>
      <c r="C16" s="56" t="s">
        <v>24</v>
      </c>
      <c r="D16" s="56">
        <v>17</v>
      </c>
      <c r="E16" s="56">
        <v>32.9</v>
      </c>
      <c r="F16" s="58">
        <v>559.29999999999995</v>
      </c>
      <c r="G16" s="56" t="s">
        <v>25</v>
      </c>
    </row>
    <row r="17" spans="1:7">
      <c r="A17" s="55">
        <v>43570</v>
      </c>
      <c r="B17" s="56" t="s">
        <v>33</v>
      </c>
      <c r="C17" s="56" t="s">
        <v>24</v>
      </c>
      <c r="D17" s="56">
        <v>12</v>
      </c>
      <c r="E17" s="56">
        <v>32.96</v>
      </c>
      <c r="F17" s="58">
        <v>395.52</v>
      </c>
      <c r="G17" s="56" t="s">
        <v>25</v>
      </c>
    </row>
    <row r="18" spans="1:7">
      <c r="A18" s="55">
        <v>43570</v>
      </c>
      <c r="B18" s="56" t="s">
        <v>34</v>
      </c>
      <c r="C18" s="56" t="s">
        <v>24</v>
      </c>
      <c r="D18" s="56">
        <v>10</v>
      </c>
      <c r="E18" s="56">
        <v>32.869999999999997</v>
      </c>
      <c r="F18" s="58">
        <v>328.7</v>
      </c>
      <c r="G18" s="56" t="s">
        <v>25</v>
      </c>
    </row>
    <row r="19" spans="1:7">
      <c r="A19" s="55">
        <v>43570</v>
      </c>
      <c r="B19" s="56" t="s">
        <v>35</v>
      </c>
      <c r="C19" s="56" t="s">
        <v>24</v>
      </c>
      <c r="D19" s="56">
        <v>17</v>
      </c>
      <c r="E19" s="56">
        <v>32.71</v>
      </c>
      <c r="F19" s="58">
        <v>556.07000000000005</v>
      </c>
      <c r="G19" s="56" t="s">
        <v>25</v>
      </c>
    </row>
    <row r="20" spans="1:7">
      <c r="A20" s="55">
        <v>43570</v>
      </c>
      <c r="B20" s="56" t="s">
        <v>36</v>
      </c>
      <c r="C20" s="56" t="s">
        <v>24</v>
      </c>
      <c r="D20" s="56">
        <v>22</v>
      </c>
      <c r="E20" s="56">
        <v>32.75</v>
      </c>
      <c r="F20" s="58">
        <v>720.5</v>
      </c>
      <c r="G20" s="56" t="s">
        <v>25</v>
      </c>
    </row>
    <row r="21" spans="1:7">
      <c r="A21" s="55">
        <v>43570</v>
      </c>
      <c r="B21" s="56" t="s">
        <v>37</v>
      </c>
      <c r="C21" s="56" t="s">
        <v>24</v>
      </c>
      <c r="D21" s="56">
        <v>17</v>
      </c>
      <c r="E21" s="56">
        <v>32.78</v>
      </c>
      <c r="F21" s="58">
        <v>557.26</v>
      </c>
      <c r="G21" s="56" t="s">
        <v>25</v>
      </c>
    </row>
    <row r="22" spans="1:7">
      <c r="A22" s="55">
        <v>43570</v>
      </c>
      <c r="B22" s="56" t="s">
        <v>38</v>
      </c>
      <c r="C22" s="56" t="s">
        <v>24</v>
      </c>
      <c r="D22" s="56">
        <v>9</v>
      </c>
      <c r="E22" s="56">
        <v>32.78</v>
      </c>
      <c r="F22" s="58">
        <v>295.02</v>
      </c>
      <c r="G22" s="56" t="s">
        <v>25</v>
      </c>
    </row>
    <row r="23" spans="1:7">
      <c r="A23" s="55">
        <v>43570</v>
      </c>
      <c r="B23" s="56" t="s">
        <v>39</v>
      </c>
      <c r="C23" s="56" t="s">
        <v>24</v>
      </c>
      <c r="D23" s="56">
        <v>13</v>
      </c>
      <c r="E23" s="56">
        <v>32.770000000000003</v>
      </c>
      <c r="F23" s="58">
        <v>426.01</v>
      </c>
      <c r="G23" s="56" t="s">
        <v>25</v>
      </c>
    </row>
    <row r="24" spans="1:7">
      <c r="A24" s="55">
        <v>43570</v>
      </c>
      <c r="B24" s="56" t="s">
        <v>40</v>
      </c>
      <c r="C24" s="56" t="s">
        <v>24</v>
      </c>
      <c r="D24" s="56">
        <v>10</v>
      </c>
      <c r="E24" s="56">
        <v>32.78</v>
      </c>
      <c r="F24" s="58">
        <v>327.8</v>
      </c>
      <c r="G24" s="56" t="s">
        <v>25</v>
      </c>
    </row>
    <row r="25" spans="1:7">
      <c r="A25" s="55">
        <v>43570</v>
      </c>
      <c r="B25" s="56" t="s">
        <v>41</v>
      </c>
      <c r="C25" s="56" t="s">
        <v>24</v>
      </c>
      <c r="D25" s="56">
        <v>16</v>
      </c>
      <c r="E25" s="56">
        <v>32.74</v>
      </c>
      <c r="F25" s="58">
        <v>523.84</v>
      </c>
      <c r="G25" s="56" t="s">
        <v>25</v>
      </c>
    </row>
    <row r="26" spans="1:7">
      <c r="A26" s="55">
        <v>43570</v>
      </c>
      <c r="B26" s="56" t="s">
        <v>42</v>
      </c>
      <c r="C26" s="56" t="s">
        <v>24</v>
      </c>
      <c r="D26" s="56">
        <v>6</v>
      </c>
      <c r="E26" s="56">
        <v>32.729999999999997</v>
      </c>
      <c r="F26" s="58">
        <v>196.38</v>
      </c>
      <c r="G26" s="56" t="s">
        <v>25</v>
      </c>
    </row>
    <row r="27" spans="1:7">
      <c r="A27" s="55">
        <v>43570</v>
      </c>
      <c r="B27" s="56" t="s">
        <v>43</v>
      </c>
      <c r="C27" s="56" t="s">
        <v>24</v>
      </c>
      <c r="D27" s="56">
        <v>30</v>
      </c>
      <c r="E27" s="56">
        <v>32.74</v>
      </c>
      <c r="F27" s="58">
        <v>982.2</v>
      </c>
      <c r="G27" s="56" t="s">
        <v>25</v>
      </c>
    </row>
    <row r="28" spans="1:7">
      <c r="A28" s="55">
        <v>43570</v>
      </c>
      <c r="B28" s="56" t="s">
        <v>44</v>
      </c>
      <c r="C28" s="56" t="s">
        <v>24</v>
      </c>
      <c r="D28" s="56">
        <v>17</v>
      </c>
      <c r="E28" s="56">
        <v>32.72</v>
      </c>
      <c r="F28" s="58">
        <v>556.24</v>
      </c>
      <c r="G28" s="56" t="s">
        <v>25</v>
      </c>
    </row>
    <row r="29" spans="1:7">
      <c r="A29" s="55">
        <v>43570</v>
      </c>
      <c r="B29" s="56" t="s">
        <v>45</v>
      </c>
      <c r="C29" s="56" t="s">
        <v>24</v>
      </c>
      <c r="D29" s="56">
        <v>19</v>
      </c>
      <c r="E29" s="56">
        <v>32.65</v>
      </c>
      <c r="F29" s="58">
        <v>620.35</v>
      </c>
      <c r="G29" s="56" t="s">
        <v>25</v>
      </c>
    </row>
    <row r="30" spans="1:7">
      <c r="A30" s="55">
        <v>43570</v>
      </c>
      <c r="B30" s="56" t="s">
        <v>46</v>
      </c>
      <c r="C30" s="56" t="s">
        <v>24</v>
      </c>
      <c r="D30" s="56">
        <v>7</v>
      </c>
      <c r="E30" s="56">
        <v>32.68</v>
      </c>
      <c r="F30" s="58">
        <v>228.76</v>
      </c>
      <c r="G30" s="56" t="s">
        <v>25</v>
      </c>
    </row>
    <row r="31" spans="1:7">
      <c r="A31" s="55">
        <v>43570</v>
      </c>
      <c r="B31" s="56" t="s">
        <v>47</v>
      </c>
      <c r="C31" s="56" t="s">
        <v>24</v>
      </c>
      <c r="D31" s="56">
        <v>12</v>
      </c>
      <c r="E31" s="56">
        <v>32.659999999999997</v>
      </c>
      <c r="F31" s="58">
        <v>391.92</v>
      </c>
      <c r="G31" s="56" t="s">
        <v>25</v>
      </c>
    </row>
    <row r="32" spans="1:7">
      <c r="A32" s="55">
        <v>43570</v>
      </c>
      <c r="B32" s="56" t="s">
        <v>48</v>
      </c>
      <c r="C32" s="56" t="s">
        <v>24</v>
      </c>
      <c r="D32" s="56">
        <v>13</v>
      </c>
      <c r="E32" s="56">
        <v>32.6</v>
      </c>
      <c r="F32" s="58">
        <v>423.8</v>
      </c>
      <c r="G32" s="56" t="s">
        <v>25</v>
      </c>
    </row>
    <row r="33" spans="1:7">
      <c r="A33" s="55">
        <v>43570</v>
      </c>
      <c r="B33" s="56" t="s">
        <v>49</v>
      </c>
      <c r="C33" s="56" t="s">
        <v>24</v>
      </c>
      <c r="D33" s="56">
        <v>17</v>
      </c>
      <c r="E33" s="56">
        <v>32.65</v>
      </c>
      <c r="F33" s="58">
        <v>555.04999999999995</v>
      </c>
      <c r="G33" s="56" t="s">
        <v>25</v>
      </c>
    </row>
    <row r="34" spans="1:7">
      <c r="A34" s="55">
        <v>43570</v>
      </c>
      <c r="B34" s="56" t="s">
        <v>50</v>
      </c>
      <c r="C34" s="56" t="s">
        <v>24</v>
      </c>
      <c r="D34" s="56">
        <v>12</v>
      </c>
      <c r="E34" s="56">
        <v>32.659999999999997</v>
      </c>
      <c r="F34" s="58">
        <v>391.92</v>
      </c>
      <c r="G34" s="56" t="s">
        <v>25</v>
      </c>
    </row>
    <row r="35" spans="1:7">
      <c r="A35" s="55">
        <v>43570</v>
      </c>
      <c r="B35" s="56" t="s">
        <v>51</v>
      </c>
      <c r="C35" s="56" t="s">
        <v>24</v>
      </c>
      <c r="D35" s="56">
        <v>12</v>
      </c>
      <c r="E35" s="56">
        <v>32.619999999999997</v>
      </c>
      <c r="F35" s="58">
        <v>391.44</v>
      </c>
      <c r="G35" s="56" t="s">
        <v>25</v>
      </c>
    </row>
    <row r="36" spans="1:7">
      <c r="A36" s="55">
        <v>43570</v>
      </c>
      <c r="B36" s="56" t="s">
        <v>52</v>
      </c>
      <c r="C36" s="56" t="s">
        <v>24</v>
      </c>
      <c r="D36" s="56">
        <v>13</v>
      </c>
      <c r="E36" s="56">
        <v>32.619999999999997</v>
      </c>
      <c r="F36" s="58">
        <v>424.06</v>
      </c>
      <c r="G36" s="56" t="s">
        <v>25</v>
      </c>
    </row>
    <row r="37" spans="1:7">
      <c r="A37" s="55">
        <v>43570</v>
      </c>
      <c r="B37" s="56" t="s">
        <v>53</v>
      </c>
      <c r="C37" s="56" t="s">
        <v>24</v>
      </c>
      <c r="D37" s="56">
        <v>23</v>
      </c>
      <c r="E37" s="56">
        <v>32.74</v>
      </c>
      <c r="F37" s="58">
        <v>753.02</v>
      </c>
      <c r="G37" s="56" t="s">
        <v>25</v>
      </c>
    </row>
    <row r="38" spans="1:7">
      <c r="A38" s="55">
        <v>43570</v>
      </c>
      <c r="B38" s="56" t="s">
        <v>54</v>
      </c>
      <c r="C38" s="56" t="s">
        <v>24</v>
      </c>
      <c r="D38" s="56">
        <v>50</v>
      </c>
      <c r="E38" s="56">
        <v>32.630000000000003</v>
      </c>
      <c r="F38" s="58">
        <v>1631.5</v>
      </c>
      <c r="G38" s="56" t="s">
        <v>25</v>
      </c>
    </row>
    <row r="39" spans="1:7">
      <c r="A39" s="55">
        <v>43570</v>
      </c>
      <c r="B39" s="56" t="s">
        <v>55</v>
      </c>
      <c r="C39" s="56" t="s">
        <v>24</v>
      </c>
      <c r="D39" s="56">
        <v>23</v>
      </c>
      <c r="E39" s="56">
        <v>32.76</v>
      </c>
      <c r="F39" s="58">
        <v>753.48</v>
      </c>
      <c r="G39" s="56" t="s">
        <v>25</v>
      </c>
    </row>
    <row r="40" spans="1:7">
      <c r="A40" s="55">
        <v>43570</v>
      </c>
      <c r="B40" s="56" t="s">
        <v>56</v>
      </c>
      <c r="C40" s="56" t="s">
        <v>24</v>
      </c>
      <c r="D40" s="56">
        <v>32</v>
      </c>
      <c r="E40" s="56">
        <v>32.74</v>
      </c>
      <c r="F40" s="58">
        <v>1047.68</v>
      </c>
      <c r="G40" s="56" t="s">
        <v>25</v>
      </c>
    </row>
    <row r="41" spans="1:7">
      <c r="A41" s="55">
        <v>43570</v>
      </c>
      <c r="B41" s="56" t="s">
        <v>57</v>
      </c>
      <c r="C41" s="56" t="s">
        <v>24</v>
      </c>
      <c r="D41" s="56">
        <v>40</v>
      </c>
      <c r="E41" s="56">
        <v>32.700000000000003</v>
      </c>
      <c r="F41" s="58">
        <v>1308</v>
      </c>
      <c r="G41" s="56" t="s">
        <v>25</v>
      </c>
    </row>
    <row r="42" spans="1:7">
      <c r="A42" s="55">
        <v>43570</v>
      </c>
      <c r="B42" s="56" t="s">
        <v>58</v>
      </c>
      <c r="C42" s="56" t="s">
        <v>24</v>
      </c>
      <c r="D42" s="56">
        <v>35</v>
      </c>
      <c r="E42" s="56">
        <v>32.71</v>
      </c>
      <c r="F42" s="58">
        <v>1144.8499999999999</v>
      </c>
      <c r="G42" s="56" t="s">
        <v>25</v>
      </c>
    </row>
    <row r="43" spans="1:7">
      <c r="A43" s="55">
        <v>43570</v>
      </c>
      <c r="B43" s="56" t="s">
        <v>59</v>
      </c>
      <c r="C43" s="56" t="s">
        <v>24</v>
      </c>
      <c r="D43" s="56">
        <v>33</v>
      </c>
      <c r="E43" s="56">
        <v>32.69</v>
      </c>
      <c r="F43" s="58">
        <v>1078.77</v>
      </c>
      <c r="G43" s="56" t="s">
        <v>25</v>
      </c>
    </row>
    <row r="44" spans="1:7">
      <c r="A44" s="55">
        <v>43570</v>
      </c>
      <c r="B44" s="56" t="s">
        <v>60</v>
      </c>
      <c r="C44" s="56" t="s">
        <v>24</v>
      </c>
      <c r="D44" s="56">
        <v>8</v>
      </c>
      <c r="E44" s="56">
        <v>32.799999999999997</v>
      </c>
      <c r="F44" s="58">
        <v>262.39999999999998</v>
      </c>
      <c r="G44" s="56" t="s">
        <v>25</v>
      </c>
    </row>
    <row r="45" spans="1:7">
      <c r="A45" s="55">
        <v>43570</v>
      </c>
      <c r="B45" s="56" t="s">
        <v>61</v>
      </c>
      <c r="C45" s="56" t="s">
        <v>24</v>
      </c>
      <c r="D45" s="56">
        <v>28</v>
      </c>
      <c r="E45" s="56">
        <v>32.61</v>
      </c>
      <c r="F45" s="58">
        <v>913.08</v>
      </c>
      <c r="G45" s="56" t="s">
        <v>25</v>
      </c>
    </row>
    <row r="46" spans="1:7">
      <c r="A46" s="55">
        <v>43570</v>
      </c>
      <c r="B46" s="56" t="s">
        <v>62</v>
      </c>
      <c r="C46" s="56" t="s">
        <v>24</v>
      </c>
      <c r="D46" s="56">
        <v>40</v>
      </c>
      <c r="E46" s="56">
        <v>32.630000000000003</v>
      </c>
      <c r="F46" s="58">
        <v>1305.2</v>
      </c>
      <c r="G46" s="56" t="s">
        <v>25</v>
      </c>
    </row>
    <row r="47" spans="1:7">
      <c r="A47" s="55">
        <v>43570</v>
      </c>
      <c r="B47" s="56" t="s">
        <v>63</v>
      </c>
      <c r="C47" s="56" t="s">
        <v>24</v>
      </c>
      <c r="D47" s="56">
        <v>36</v>
      </c>
      <c r="E47" s="56">
        <v>32.68</v>
      </c>
      <c r="F47" s="58">
        <v>1176.48</v>
      </c>
      <c r="G47" s="56" t="s">
        <v>25</v>
      </c>
    </row>
    <row r="48" spans="1:7">
      <c r="A48" s="55">
        <v>43570</v>
      </c>
      <c r="B48" s="56" t="s">
        <v>64</v>
      </c>
      <c r="C48" s="56" t="s">
        <v>24</v>
      </c>
      <c r="D48" s="56">
        <v>27</v>
      </c>
      <c r="E48" s="56">
        <v>32.659999999999997</v>
      </c>
      <c r="F48" s="58">
        <v>881.82</v>
      </c>
      <c r="G48" s="56" t="s">
        <v>25</v>
      </c>
    </row>
    <row r="49" spans="1:7">
      <c r="A49" s="55">
        <v>43570</v>
      </c>
      <c r="B49" s="56" t="s">
        <v>65</v>
      </c>
      <c r="C49" s="56" t="s">
        <v>24</v>
      </c>
      <c r="D49" s="56">
        <v>40</v>
      </c>
      <c r="E49" s="56">
        <v>32.659999999999997</v>
      </c>
      <c r="F49" s="58">
        <v>1306.4000000000001</v>
      </c>
      <c r="G49" s="56" t="s">
        <v>25</v>
      </c>
    </row>
    <row r="50" spans="1:7">
      <c r="A50" s="55">
        <v>43570</v>
      </c>
      <c r="B50" s="56" t="s">
        <v>66</v>
      </c>
      <c r="C50" s="56" t="s">
        <v>24</v>
      </c>
      <c r="D50" s="56">
        <v>27</v>
      </c>
      <c r="E50" s="56">
        <v>32.619999999999997</v>
      </c>
      <c r="F50" s="58">
        <v>880.74</v>
      </c>
      <c r="G50" s="56" t="s">
        <v>25</v>
      </c>
    </row>
    <row r="51" spans="1:7">
      <c r="A51" s="55">
        <v>43570</v>
      </c>
      <c r="B51" s="56" t="s">
        <v>67</v>
      </c>
      <c r="C51" s="56" t="s">
        <v>24</v>
      </c>
      <c r="D51" s="56">
        <v>27</v>
      </c>
      <c r="E51" s="56">
        <v>32.619999999999997</v>
      </c>
      <c r="F51" s="58">
        <v>880.74</v>
      </c>
      <c r="G51" s="56" t="s">
        <v>25</v>
      </c>
    </row>
    <row r="52" spans="1:7">
      <c r="A52" s="55">
        <v>43570</v>
      </c>
      <c r="B52" s="56" t="s">
        <v>68</v>
      </c>
      <c r="C52" s="56" t="s">
        <v>24</v>
      </c>
      <c r="D52" s="56">
        <v>36</v>
      </c>
      <c r="E52" s="56">
        <v>32.71</v>
      </c>
      <c r="F52" s="58">
        <v>1177.56</v>
      </c>
      <c r="G52" s="56" t="s">
        <v>25</v>
      </c>
    </row>
    <row r="53" spans="1:7">
      <c r="A53" s="55">
        <v>43570</v>
      </c>
      <c r="B53" s="56" t="s">
        <v>69</v>
      </c>
      <c r="C53" s="56" t="s">
        <v>24</v>
      </c>
      <c r="D53" s="56">
        <v>23</v>
      </c>
      <c r="E53" s="56">
        <v>32.65</v>
      </c>
      <c r="F53" s="58">
        <v>750.95</v>
      </c>
      <c r="G53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1"/>
  <sheetViews>
    <sheetView zoomScaleNormal="100" workbookViewId="0">
      <selection activeCell="F63" sqref="F63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43571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43571</v>
      </c>
      <c r="B9" s="51" t="s">
        <v>71</v>
      </c>
      <c r="C9" s="52" t="s">
        <v>24</v>
      </c>
      <c r="D9" s="53">
        <v>50</v>
      </c>
      <c r="E9" s="104">
        <v>32.76</v>
      </c>
      <c r="F9" s="57">
        <v>1638</v>
      </c>
      <c r="G9" s="52" t="s">
        <v>25</v>
      </c>
    </row>
    <row r="10" spans="1:7">
      <c r="A10" s="55">
        <v>43571</v>
      </c>
      <c r="B10" s="56" t="s">
        <v>72</v>
      </c>
      <c r="C10" s="56" t="s">
        <v>24</v>
      </c>
      <c r="D10" s="56">
        <v>21</v>
      </c>
      <c r="E10" s="105">
        <v>32.78</v>
      </c>
      <c r="F10" s="58">
        <v>688.38</v>
      </c>
      <c r="G10" s="56" t="s">
        <v>25</v>
      </c>
    </row>
    <row r="11" spans="1:7">
      <c r="A11" s="55">
        <v>43571</v>
      </c>
      <c r="B11" s="56" t="s">
        <v>73</v>
      </c>
      <c r="C11" s="56" t="s">
        <v>24</v>
      </c>
      <c r="D11" s="56">
        <v>23</v>
      </c>
      <c r="E11" s="105">
        <v>32.83</v>
      </c>
      <c r="F11" s="58">
        <v>755.09</v>
      </c>
      <c r="G11" s="56" t="s">
        <v>25</v>
      </c>
    </row>
    <row r="12" spans="1:7">
      <c r="A12" s="55">
        <v>43571</v>
      </c>
      <c r="B12" s="56" t="s">
        <v>74</v>
      </c>
      <c r="C12" s="56" t="s">
        <v>24</v>
      </c>
      <c r="D12" s="56">
        <v>19</v>
      </c>
      <c r="E12" s="105">
        <v>33</v>
      </c>
      <c r="F12" s="58">
        <v>627</v>
      </c>
      <c r="G12" s="56" t="s">
        <v>25</v>
      </c>
    </row>
    <row r="13" spans="1:7">
      <c r="A13" s="55">
        <v>43571</v>
      </c>
      <c r="B13" s="56" t="s">
        <v>75</v>
      </c>
      <c r="C13" s="56" t="s">
        <v>24</v>
      </c>
      <c r="D13" s="56">
        <v>3</v>
      </c>
      <c r="E13" s="105">
        <v>33.01</v>
      </c>
      <c r="F13" s="58">
        <v>99.03</v>
      </c>
      <c r="G13" s="56" t="s">
        <v>25</v>
      </c>
    </row>
    <row r="14" spans="1:7">
      <c r="A14" s="55">
        <v>43571</v>
      </c>
      <c r="B14" s="56" t="s">
        <v>76</v>
      </c>
      <c r="C14" s="56" t="s">
        <v>24</v>
      </c>
      <c r="D14" s="56">
        <v>7</v>
      </c>
      <c r="E14" s="105">
        <v>33.090000000000003</v>
      </c>
      <c r="F14" s="58">
        <v>231.63</v>
      </c>
      <c r="G14" s="56" t="s">
        <v>25</v>
      </c>
    </row>
    <row r="15" spans="1:7">
      <c r="A15" s="55">
        <v>43571</v>
      </c>
      <c r="B15" s="56" t="s">
        <v>77</v>
      </c>
      <c r="C15" s="56" t="s">
        <v>24</v>
      </c>
      <c r="D15" s="56">
        <v>8</v>
      </c>
      <c r="E15" s="105">
        <v>33.17</v>
      </c>
      <c r="F15" s="58">
        <v>265.36</v>
      </c>
      <c r="G15" s="56" t="s">
        <v>25</v>
      </c>
    </row>
    <row r="16" spans="1:7">
      <c r="A16" s="55">
        <v>43571</v>
      </c>
      <c r="B16" s="56" t="s">
        <v>78</v>
      </c>
      <c r="C16" s="56" t="s">
        <v>24</v>
      </c>
      <c r="D16" s="56">
        <v>29</v>
      </c>
      <c r="E16" s="105">
        <v>33.090000000000003</v>
      </c>
      <c r="F16" s="58">
        <v>959.61</v>
      </c>
      <c r="G16" s="56" t="s">
        <v>25</v>
      </c>
    </row>
    <row r="17" spans="1:7">
      <c r="A17" s="55">
        <v>43571</v>
      </c>
      <c r="B17" s="56" t="s">
        <v>79</v>
      </c>
      <c r="C17" s="56" t="s">
        <v>24</v>
      </c>
      <c r="D17" s="56">
        <v>20</v>
      </c>
      <c r="E17" s="105">
        <v>33.06</v>
      </c>
      <c r="F17" s="58">
        <v>661.2</v>
      </c>
      <c r="G17" s="56" t="s">
        <v>25</v>
      </c>
    </row>
    <row r="18" spans="1:7">
      <c r="A18" s="55">
        <v>43571</v>
      </c>
      <c r="B18" s="56" t="s">
        <v>80</v>
      </c>
      <c r="C18" s="56" t="s">
        <v>24</v>
      </c>
      <c r="D18" s="56">
        <v>22</v>
      </c>
      <c r="E18" s="105">
        <v>33.17</v>
      </c>
      <c r="F18" s="58">
        <v>729.74</v>
      </c>
      <c r="G18" s="56" t="s">
        <v>25</v>
      </c>
    </row>
    <row r="19" spans="1:7">
      <c r="A19" s="55">
        <v>43571</v>
      </c>
      <c r="B19" s="56" t="s">
        <v>81</v>
      </c>
      <c r="C19" s="56" t="s">
        <v>24</v>
      </c>
      <c r="D19" s="56">
        <v>2</v>
      </c>
      <c r="E19" s="105">
        <v>33.21</v>
      </c>
      <c r="F19" s="58">
        <v>66.42</v>
      </c>
      <c r="G19" s="56" t="s">
        <v>25</v>
      </c>
    </row>
    <row r="20" spans="1:7">
      <c r="A20" s="55">
        <v>43571</v>
      </c>
      <c r="B20" s="56" t="s">
        <v>82</v>
      </c>
      <c r="C20" s="56" t="s">
        <v>24</v>
      </c>
      <c r="D20" s="56">
        <v>9</v>
      </c>
      <c r="E20" s="105">
        <v>33.21</v>
      </c>
      <c r="F20" s="58">
        <v>298.89</v>
      </c>
      <c r="G20" s="56" t="s">
        <v>25</v>
      </c>
    </row>
    <row r="21" spans="1:7">
      <c r="A21" s="55">
        <v>43571</v>
      </c>
      <c r="B21" s="56" t="s">
        <v>83</v>
      </c>
      <c r="C21" s="56" t="s">
        <v>24</v>
      </c>
      <c r="D21" s="56">
        <v>35</v>
      </c>
      <c r="E21" s="105">
        <v>33.299999999999997</v>
      </c>
      <c r="F21" s="58">
        <v>1165.5</v>
      </c>
      <c r="G21" s="56" t="s">
        <v>25</v>
      </c>
    </row>
    <row r="22" spans="1:7">
      <c r="A22" s="55">
        <v>43571</v>
      </c>
      <c r="B22" s="56" t="s">
        <v>84</v>
      </c>
      <c r="C22" s="56" t="s">
        <v>24</v>
      </c>
      <c r="D22" s="56">
        <v>21</v>
      </c>
      <c r="E22" s="105">
        <v>33.1</v>
      </c>
      <c r="F22" s="58">
        <v>695.1</v>
      </c>
      <c r="G22" s="56" t="s">
        <v>25</v>
      </c>
    </row>
    <row r="23" spans="1:7">
      <c r="A23" s="55">
        <v>43571</v>
      </c>
      <c r="B23" s="56" t="s">
        <v>85</v>
      </c>
      <c r="C23" s="56" t="s">
        <v>24</v>
      </c>
      <c r="D23" s="56">
        <v>5</v>
      </c>
      <c r="E23" s="105">
        <v>33.14</v>
      </c>
      <c r="F23" s="58">
        <v>165.7</v>
      </c>
      <c r="G23" s="56" t="s">
        <v>25</v>
      </c>
    </row>
    <row r="24" spans="1:7">
      <c r="A24" s="55">
        <v>43571</v>
      </c>
      <c r="B24" s="56" t="s">
        <v>86</v>
      </c>
      <c r="C24" s="56" t="s">
        <v>24</v>
      </c>
      <c r="D24" s="56">
        <v>9</v>
      </c>
      <c r="E24" s="105">
        <v>33.14</v>
      </c>
      <c r="F24" s="58">
        <v>298.26</v>
      </c>
      <c r="G24" s="56" t="s">
        <v>25</v>
      </c>
    </row>
    <row r="25" spans="1:7">
      <c r="A25" s="55">
        <v>43571</v>
      </c>
      <c r="B25" s="56" t="s">
        <v>87</v>
      </c>
      <c r="C25" s="56" t="s">
        <v>24</v>
      </c>
      <c r="D25" s="56">
        <v>10</v>
      </c>
      <c r="E25" s="105">
        <v>33.01</v>
      </c>
      <c r="F25" s="58">
        <v>330.1</v>
      </c>
      <c r="G25" s="56" t="s">
        <v>25</v>
      </c>
    </row>
    <row r="26" spans="1:7">
      <c r="A26" s="55">
        <v>43571</v>
      </c>
      <c r="B26" s="56" t="s">
        <v>88</v>
      </c>
      <c r="C26" s="56" t="s">
        <v>24</v>
      </c>
      <c r="D26" s="56">
        <v>33</v>
      </c>
      <c r="E26" s="105">
        <v>33.119999999999997</v>
      </c>
      <c r="F26" s="58">
        <v>1092.96</v>
      </c>
      <c r="G26" s="56" t="s">
        <v>25</v>
      </c>
    </row>
    <row r="27" spans="1:7">
      <c r="A27" s="55">
        <v>43571</v>
      </c>
      <c r="B27" s="56" t="s">
        <v>89</v>
      </c>
      <c r="C27" s="56" t="s">
        <v>24</v>
      </c>
      <c r="D27" s="56">
        <v>22</v>
      </c>
      <c r="E27" s="105">
        <v>32.97</v>
      </c>
      <c r="F27" s="58">
        <v>725.34</v>
      </c>
      <c r="G27" s="56" t="s">
        <v>25</v>
      </c>
    </row>
    <row r="28" spans="1:7">
      <c r="A28" s="55">
        <v>43571</v>
      </c>
      <c r="B28" s="56" t="s">
        <v>90</v>
      </c>
      <c r="C28" s="56" t="s">
        <v>24</v>
      </c>
      <c r="D28" s="56">
        <v>29</v>
      </c>
      <c r="E28" s="105">
        <v>33.03</v>
      </c>
      <c r="F28" s="58">
        <v>957.87</v>
      </c>
      <c r="G28" s="56" t="s">
        <v>25</v>
      </c>
    </row>
    <row r="29" spans="1:7">
      <c r="A29" s="55">
        <v>43571</v>
      </c>
      <c r="B29" s="56" t="s">
        <v>91</v>
      </c>
      <c r="C29" s="56" t="s">
        <v>24</v>
      </c>
      <c r="D29" s="56">
        <v>30</v>
      </c>
      <c r="E29" s="105">
        <v>32.97</v>
      </c>
      <c r="F29" s="58">
        <v>989.1</v>
      </c>
      <c r="G29" s="56" t="s">
        <v>25</v>
      </c>
    </row>
    <row r="30" spans="1:7">
      <c r="A30" s="55">
        <v>43571</v>
      </c>
      <c r="B30" s="56" t="s">
        <v>92</v>
      </c>
      <c r="C30" s="56" t="s">
        <v>24</v>
      </c>
      <c r="D30" s="56">
        <v>36</v>
      </c>
      <c r="E30" s="105">
        <v>32.979999999999997</v>
      </c>
      <c r="F30" s="58">
        <v>1187.28</v>
      </c>
      <c r="G30" s="56" t="s">
        <v>25</v>
      </c>
    </row>
    <row r="31" spans="1:7">
      <c r="A31" s="55">
        <v>43571</v>
      </c>
      <c r="B31" s="56" t="s">
        <v>93</v>
      </c>
      <c r="C31" s="56" t="s">
        <v>24</v>
      </c>
      <c r="D31" s="56">
        <v>57</v>
      </c>
      <c r="E31" s="105">
        <v>32.75</v>
      </c>
      <c r="F31" s="58">
        <v>1866.75</v>
      </c>
      <c r="G31" s="56" t="s">
        <v>25</v>
      </c>
    </row>
    <row r="32" spans="1:7">
      <c r="A32" s="55">
        <v>43571</v>
      </c>
      <c r="B32" s="56" t="s">
        <v>94</v>
      </c>
      <c r="C32" s="56" t="s">
        <v>24</v>
      </c>
      <c r="D32" s="56">
        <v>50</v>
      </c>
      <c r="E32" s="105">
        <v>32.630000000000003</v>
      </c>
      <c r="F32" s="58">
        <v>1631.5</v>
      </c>
      <c r="G32" s="56" t="s">
        <v>25</v>
      </c>
    </row>
    <row r="33" spans="1:7">
      <c r="A33" s="55">
        <v>43571</v>
      </c>
      <c r="B33" s="56" t="s">
        <v>95</v>
      </c>
      <c r="C33" s="56" t="s">
        <v>24</v>
      </c>
      <c r="D33" s="56">
        <v>36</v>
      </c>
      <c r="E33" s="105">
        <v>32.68</v>
      </c>
      <c r="F33" s="58">
        <v>1176.48</v>
      </c>
      <c r="G33" s="56" t="s">
        <v>25</v>
      </c>
    </row>
    <row r="34" spans="1:7">
      <c r="A34" s="55">
        <v>43571</v>
      </c>
      <c r="B34" s="56" t="s">
        <v>96</v>
      </c>
      <c r="C34" s="56" t="s">
        <v>24</v>
      </c>
      <c r="D34" s="56">
        <v>29</v>
      </c>
      <c r="E34" s="105">
        <v>32.65</v>
      </c>
      <c r="F34" s="58">
        <v>946.85</v>
      </c>
      <c r="G34" s="56" t="s">
        <v>25</v>
      </c>
    </row>
    <row r="35" spans="1:7">
      <c r="A35" s="55">
        <v>43571</v>
      </c>
      <c r="B35" s="56" t="s">
        <v>97</v>
      </c>
      <c r="C35" s="56" t="s">
        <v>24</v>
      </c>
      <c r="D35" s="56">
        <v>27</v>
      </c>
      <c r="E35" s="105">
        <v>32.71</v>
      </c>
      <c r="F35" s="58">
        <v>883.17</v>
      </c>
      <c r="G35" s="56" t="s">
        <v>25</v>
      </c>
    </row>
    <row r="36" spans="1:7">
      <c r="A36" s="55">
        <v>43571</v>
      </c>
      <c r="B36" s="56" t="s">
        <v>98</v>
      </c>
      <c r="C36" s="56" t="s">
        <v>24</v>
      </c>
      <c r="D36" s="56">
        <v>9</v>
      </c>
      <c r="E36" s="105">
        <v>32.71</v>
      </c>
      <c r="F36" s="58">
        <v>294.39</v>
      </c>
      <c r="G36" s="56" t="s">
        <v>25</v>
      </c>
    </row>
    <row r="37" spans="1:7">
      <c r="A37" s="55">
        <v>43571</v>
      </c>
      <c r="B37" s="56" t="s">
        <v>99</v>
      </c>
      <c r="C37" s="56" t="s">
        <v>24</v>
      </c>
      <c r="D37" s="56">
        <v>9</v>
      </c>
      <c r="E37" s="105">
        <v>32.700000000000003</v>
      </c>
      <c r="F37" s="58">
        <v>294.3</v>
      </c>
      <c r="G37" s="56" t="s">
        <v>25</v>
      </c>
    </row>
    <row r="38" spans="1:7">
      <c r="A38" s="55">
        <v>43571</v>
      </c>
      <c r="B38" s="56" t="s">
        <v>100</v>
      </c>
      <c r="C38" s="56" t="s">
        <v>24</v>
      </c>
      <c r="D38" s="56">
        <v>19</v>
      </c>
      <c r="E38" s="105">
        <v>32.700000000000003</v>
      </c>
      <c r="F38" s="58">
        <v>621.29999999999995</v>
      </c>
      <c r="G38" s="56" t="s">
        <v>25</v>
      </c>
    </row>
    <row r="39" spans="1:7">
      <c r="A39" s="55">
        <v>43571</v>
      </c>
      <c r="B39" s="56" t="s">
        <v>101</v>
      </c>
      <c r="C39" s="56" t="s">
        <v>24</v>
      </c>
      <c r="D39" s="56">
        <v>27</v>
      </c>
      <c r="E39" s="105">
        <v>32.840000000000003</v>
      </c>
      <c r="F39" s="58">
        <v>886.68</v>
      </c>
      <c r="G39" s="56" t="s">
        <v>25</v>
      </c>
    </row>
    <row r="40" spans="1:7">
      <c r="A40" s="55">
        <v>43571</v>
      </c>
      <c r="B40" s="56" t="s">
        <v>102</v>
      </c>
      <c r="C40" s="56" t="s">
        <v>24</v>
      </c>
      <c r="D40" s="56">
        <v>50</v>
      </c>
      <c r="E40" s="105">
        <v>32.82</v>
      </c>
      <c r="F40" s="58">
        <v>1641</v>
      </c>
      <c r="G40" s="56" t="s">
        <v>25</v>
      </c>
    </row>
    <row r="41" spans="1:7">
      <c r="A41" s="55">
        <v>43571</v>
      </c>
      <c r="B41" s="56" t="s">
        <v>103</v>
      </c>
      <c r="C41" s="56" t="s">
        <v>24</v>
      </c>
      <c r="D41" s="56">
        <v>33</v>
      </c>
      <c r="E41" s="105">
        <v>32.79</v>
      </c>
      <c r="F41" s="58">
        <v>1082.07</v>
      </c>
      <c r="G41" s="56" t="s">
        <v>25</v>
      </c>
    </row>
    <row r="42" spans="1:7">
      <c r="A42" s="55">
        <v>43571</v>
      </c>
      <c r="B42" s="56" t="s">
        <v>104</v>
      </c>
      <c r="C42" s="56" t="s">
        <v>24</v>
      </c>
      <c r="D42" s="56">
        <v>20</v>
      </c>
      <c r="E42" s="105">
        <v>32.799999999999997</v>
      </c>
      <c r="F42" s="58">
        <v>656</v>
      </c>
      <c r="G42" s="56" t="s">
        <v>25</v>
      </c>
    </row>
    <row r="43" spans="1:7">
      <c r="A43" s="55">
        <v>43571</v>
      </c>
      <c r="B43" s="56" t="s">
        <v>105</v>
      </c>
      <c r="C43" s="56" t="s">
        <v>24</v>
      </c>
      <c r="D43" s="56">
        <v>31</v>
      </c>
      <c r="E43" s="105">
        <v>32.9</v>
      </c>
      <c r="F43" s="58">
        <v>1019.9</v>
      </c>
      <c r="G43" s="56" t="s">
        <v>25</v>
      </c>
    </row>
    <row r="44" spans="1:7">
      <c r="A44" s="55">
        <v>43571</v>
      </c>
      <c r="B44" s="56" t="s">
        <v>106</v>
      </c>
      <c r="C44" s="56" t="s">
        <v>24</v>
      </c>
      <c r="D44" s="56">
        <v>5</v>
      </c>
      <c r="E44" s="105">
        <v>32.9</v>
      </c>
      <c r="F44" s="58">
        <v>164.5</v>
      </c>
      <c r="G44" s="56" t="s">
        <v>25</v>
      </c>
    </row>
    <row r="45" spans="1:7">
      <c r="A45" s="55">
        <v>43571</v>
      </c>
      <c r="B45" s="56" t="s">
        <v>107</v>
      </c>
      <c r="C45" s="56" t="s">
        <v>24</v>
      </c>
      <c r="D45" s="56">
        <v>2</v>
      </c>
      <c r="E45" s="105">
        <v>32.81</v>
      </c>
      <c r="F45" s="58">
        <v>65.62</v>
      </c>
      <c r="G45" s="56" t="s">
        <v>25</v>
      </c>
    </row>
    <row r="46" spans="1:7">
      <c r="A46" s="55">
        <v>43571</v>
      </c>
      <c r="B46" s="56" t="s">
        <v>108</v>
      </c>
      <c r="C46" s="56" t="s">
        <v>24</v>
      </c>
      <c r="D46" s="56">
        <v>17</v>
      </c>
      <c r="E46" s="105">
        <v>32.81</v>
      </c>
      <c r="F46" s="58">
        <v>557.77</v>
      </c>
      <c r="G46" s="56" t="s">
        <v>25</v>
      </c>
    </row>
    <row r="47" spans="1:7">
      <c r="A47" s="55">
        <v>43571</v>
      </c>
      <c r="B47" s="56" t="s">
        <v>109</v>
      </c>
      <c r="C47" s="56" t="s">
        <v>24</v>
      </c>
      <c r="D47" s="56">
        <v>5</v>
      </c>
      <c r="E47" s="105">
        <v>32.81</v>
      </c>
      <c r="F47" s="58">
        <v>164.05</v>
      </c>
      <c r="G47" s="56" t="s">
        <v>25</v>
      </c>
    </row>
    <row r="48" spans="1:7">
      <c r="A48" s="55">
        <v>43571</v>
      </c>
      <c r="B48" s="56" t="s">
        <v>110</v>
      </c>
      <c r="C48" s="56" t="s">
        <v>24</v>
      </c>
      <c r="D48" s="56">
        <v>37</v>
      </c>
      <c r="E48" s="105">
        <v>32.799999999999997</v>
      </c>
      <c r="F48" s="58">
        <v>1213.5999999999999</v>
      </c>
      <c r="G48" s="56" t="s">
        <v>25</v>
      </c>
    </row>
    <row r="49" spans="1:7">
      <c r="A49" s="55">
        <v>43571</v>
      </c>
      <c r="B49" s="56" t="s">
        <v>111</v>
      </c>
      <c r="C49" s="56" t="s">
        <v>24</v>
      </c>
      <c r="D49" s="56">
        <v>11</v>
      </c>
      <c r="E49" s="105">
        <v>32.83</v>
      </c>
      <c r="F49" s="58">
        <v>361.13</v>
      </c>
      <c r="G49" s="56" t="s">
        <v>25</v>
      </c>
    </row>
    <row r="50" spans="1:7">
      <c r="A50" s="55">
        <v>43571</v>
      </c>
      <c r="B50" s="56" t="s">
        <v>112</v>
      </c>
      <c r="C50" s="56" t="s">
        <v>24</v>
      </c>
      <c r="D50" s="56">
        <v>10</v>
      </c>
      <c r="E50" s="105">
        <v>32.82</v>
      </c>
      <c r="F50" s="58">
        <v>328.2</v>
      </c>
      <c r="G50" s="56" t="s">
        <v>25</v>
      </c>
    </row>
    <row r="51" spans="1:7">
      <c r="A51" s="55">
        <v>43571</v>
      </c>
      <c r="B51" s="56" t="s">
        <v>113</v>
      </c>
      <c r="C51" s="56" t="s">
        <v>24</v>
      </c>
      <c r="D51" s="56">
        <v>73</v>
      </c>
      <c r="E51" s="105">
        <v>32.76</v>
      </c>
      <c r="F51" s="58">
        <v>2391.48</v>
      </c>
      <c r="G51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0"/>
  <sheetViews>
    <sheetView zoomScaleNormal="100" workbookViewId="0">
      <selection activeCell="G41" sqref="G41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43572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43572</v>
      </c>
      <c r="B9" s="51" t="s">
        <v>115</v>
      </c>
      <c r="C9" s="52" t="s">
        <v>24</v>
      </c>
      <c r="D9" s="53">
        <v>50</v>
      </c>
      <c r="E9" s="104">
        <v>32.770000000000003</v>
      </c>
      <c r="F9" s="57">
        <v>1638.5</v>
      </c>
      <c r="G9" s="52" t="s">
        <v>25</v>
      </c>
    </row>
    <row r="10" spans="1:7">
      <c r="A10" s="55">
        <v>43572</v>
      </c>
      <c r="B10" s="56" t="s">
        <v>116</v>
      </c>
      <c r="C10" s="56" t="s">
        <v>24</v>
      </c>
      <c r="D10" s="56">
        <v>29</v>
      </c>
      <c r="E10" s="105">
        <v>32.950000000000003</v>
      </c>
      <c r="F10" s="58">
        <v>955.55</v>
      </c>
      <c r="G10" s="56" t="s">
        <v>25</v>
      </c>
    </row>
    <row r="11" spans="1:7">
      <c r="A11" s="55">
        <v>43572</v>
      </c>
      <c r="B11" s="56" t="s">
        <v>117</v>
      </c>
      <c r="C11" s="56" t="s">
        <v>24</v>
      </c>
      <c r="D11" s="56">
        <v>24</v>
      </c>
      <c r="E11" s="105">
        <v>32.9</v>
      </c>
      <c r="F11" s="58">
        <v>789.6</v>
      </c>
      <c r="G11" s="56" t="s">
        <v>25</v>
      </c>
    </row>
    <row r="12" spans="1:7">
      <c r="A12" s="55">
        <v>43572</v>
      </c>
      <c r="B12" s="56" t="s">
        <v>118</v>
      </c>
      <c r="C12" s="56" t="s">
        <v>24</v>
      </c>
      <c r="D12" s="56">
        <v>18</v>
      </c>
      <c r="E12" s="105">
        <v>32.869999999999997</v>
      </c>
      <c r="F12" s="58">
        <v>591.66</v>
      </c>
      <c r="G12" s="56" t="s">
        <v>25</v>
      </c>
    </row>
    <row r="13" spans="1:7">
      <c r="A13" s="55">
        <v>43572</v>
      </c>
      <c r="B13" s="56" t="s">
        <v>119</v>
      </c>
      <c r="C13" s="56" t="s">
        <v>24</v>
      </c>
      <c r="D13" s="56">
        <v>34</v>
      </c>
      <c r="E13" s="105">
        <v>32.81</v>
      </c>
      <c r="F13" s="58">
        <v>1115.54</v>
      </c>
      <c r="G13" s="56" t="s">
        <v>25</v>
      </c>
    </row>
    <row r="14" spans="1:7">
      <c r="A14" s="55">
        <v>43572</v>
      </c>
      <c r="B14" s="56" t="s">
        <v>120</v>
      </c>
      <c r="C14" s="56" t="s">
        <v>24</v>
      </c>
      <c r="D14" s="56">
        <v>25</v>
      </c>
      <c r="E14" s="105">
        <v>32.86</v>
      </c>
      <c r="F14" s="58">
        <v>821.5</v>
      </c>
      <c r="G14" s="56" t="s">
        <v>25</v>
      </c>
    </row>
    <row r="15" spans="1:7">
      <c r="A15" s="55">
        <v>43572</v>
      </c>
      <c r="B15" s="56" t="s">
        <v>121</v>
      </c>
      <c r="C15" s="56" t="s">
        <v>24</v>
      </c>
      <c r="D15" s="56">
        <v>29</v>
      </c>
      <c r="E15" s="105">
        <v>32.799999999999997</v>
      </c>
      <c r="F15" s="58">
        <v>951.2</v>
      </c>
      <c r="G15" s="56" t="s">
        <v>25</v>
      </c>
    </row>
    <row r="16" spans="1:7">
      <c r="A16" s="55">
        <v>43572</v>
      </c>
      <c r="B16" s="56" t="s">
        <v>122</v>
      </c>
      <c r="C16" s="56" t="s">
        <v>24</v>
      </c>
      <c r="D16" s="56">
        <v>1</v>
      </c>
      <c r="E16" s="105">
        <v>32.76</v>
      </c>
      <c r="F16" s="58">
        <v>32.76</v>
      </c>
      <c r="G16" s="56" t="s">
        <v>25</v>
      </c>
    </row>
    <row r="17" spans="1:7">
      <c r="A17" s="55">
        <v>43572</v>
      </c>
      <c r="B17" s="56" t="s">
        <v>123</v>
      </c>
      <c r="C17" s="56" t="s">
        <v>24</v>
      </c>
      <c r="D17" s="56">
        <v>30</v>
      </c>
      <c r="E17" s="105">
        <v>32.81</v>
      </c>
      <c r="F17" s="58">
        <v>984.3</v>
      </c>
      <c r="G17" s="56" t="s">
        <v>25</v>
      </c>
    </row>
    <row r="18" spans="1:7">
      <c r="A18" s="55">
        <v>43572</v>
      </c>
      <c r="B18" s="56" t="s">
        <v>124</v>
      </c>
      <c r="C18" s="56" t="s">
        <v>24</v>
      </c>
      <c r="D18" s="56">
        <v>26</v>
      </c>
      <c r="E18" s="105">
        <v>32.840000000000003</v>
      </c>
      <c r="F18" s="58">
        <v>853.84</v>
      </c>
      <c r="G18" s="56" t="s">
        <v>25</v>
      </c>
    </row>
    <row r="19" spans="1:7">
      <c r="A19" s="55">
        <v>43572</v>
      </c>
      <c r="B19" s="56" t="s">
        <v>125</v>
      </c>
      <c r="C19" s="56" t="s">
        <v>24</v>
      </c>
      <c r="D19" s="56">
        <v>35</v>
      </c>
      <c r="E19" s="105">
        <v>32.79</v>
      </c>
      <c r="F19" s="58">
        <v>1147.6500000000001</v>
      </c>
      <c r="G19" s="56" t="s">
        <v>25</v>
      </c>
    </row>
    <row r="20" spans="1:7">
      <c r="A20" s="55">
        <v>43572</v>
      </c>
      <c r="B20" s="56" t="s">
        <v>126</v>
      </c>
      <c r="C20" s="56" t="s">
        <v>24</v>
      </c>
      <c r="D20" s="56">
        <v>34</v>
      </c>
      <c r="E20" s="105">
        <v>32.799999999999997</v>
      </c>
      <c r="F20" s="58">
        <v>1115.2</v>
      </c>
      <c r="G20" s="56" t="s">
        <v>25</v>
      </c>
    </row>
    <row r="21" spans="1:7">
      <c r="A21" s="55">
        <v>43572</v>
      </c>
      <c r="B21" s="56" t="s">
        <v>127</v>
      </c>
      <c r="C21" s="56" t="s">
        <v>24</v>
      </c>
      <c r="D21" s="56">
        <v>22</v>
      </c>
      <c r="E21" s="105">
        <v>32.909999999999997</v>
      </c>
      <c r="F21" s="58">
        <v>724.02</v>
      </c>
      <c r="G21" s="56" t="s">
        <v>25</v>
      </c>
    </row>
    <row r="22" spans="1:7">
      <c r="A22" s="55">
        <v>43572</v>
      </c>
      <c r="B22" s="56" t="s">
        <v>128</v>
      </c>
      <c r="C22" s="56" t="s">
        <v>24</v>
      </c>
      <c r="D22" s="56">
        <v>47</v>
      </c>
      <c r="E22" s="105">
        <v>32.909999999999997</v>
      </c>
      <c r="F22" s="58">
        <v>1546.77</v>
      </c>
      <c r="G22" s="56" t="s">
        <v>25</v>
      </c>
    </row>
    <row r="23" spans="1:7">
      <c r="A23" s="55">
        <v>43572</v>
      </c>
      <c r="B23" s="56" t="s">
        <v>129</v>
      </c>
      <c r="C23" s="56" t="s">
        <v>24</v>
      </c>
      <c r="D23" s="56">
        <v>30</v>
      </c>
      <c r="E23" s="105">
        <v>32.93</v>
      </c>
      <c r="F23" s="58">
        <v>987.9</v>
      </c>
      <c r="G23" s="56" t="s">
        <v>25</v>
      </c>
    </row>
    <row r="24" spans="1:7">
      <c r="A24" s="55">
        <v>43572</v>
      </c>
      <c r="B24" s="56" t="s">
        <v>130</v>
      </c>
      <c r="C24" s="56" t="s">
        <v>24</v>
      </c>
      <c r="D24" s="56">
        <v>34</v>
      </c>
      <c r="E24" s="105">
        <v>32.96</v>
      </c>
      <c r="F24" s="58">
        <v>1120.6400000000001</v>
      </c>
      <c r="G24" s="56" t="s">
        <v>25</v>
      </c>
    </row>
    <row r="25" spans="1:7">
      <c r="A25" s="55">
        <v>43572</v>
      </c>
      <c r="B25" s="56" t="s">
        <v>131</v>
      </c>
      <c r="C25" s="56" t="s">
        <v>24</v>
      </c>
      <c r="D25" s="56">
        <v>16</v>
      </c>
      <c r="E25" s="105">
        <v>32.979999999999997</v>
      </c>
      <c r="F25" s="58">
        <v>527.67999999999995</v>
      </c>
      <c r="G25" s="56" t="s">
        <v>25</v>
      </c>
    </row>
    <row r="26" spans="1:7">
      <c r="A26" s="55">
        <v>43572</v>
      </c>
      <c r="B26" s="56" t="s">
        <v>132</v>
      </c>
      <c r="C26" s="56" t="s">
        <v>24</v>
      </c>
      <c r="D26" s="56">
        <v>50</v>
      </c>
      <c r="E26" s="105">
        <v>32.93</v>
      </c>
      <c r="F26" s="58">
        <v>1646.5</v>
      </c>
      <c r="G26" s="56" t="s">
        <v>25</v>
      </c>
    </row>
    <row r="27" spans="1:7">
      <c r="A27" s="55">
        <v>43572</v>
      </c>
      <c r="B27" s="56" t="s">
        <v>133</v>
      </c>
      <c r="C27" s="56" t="s">
        <v>24</v>
      </c>
      <c r="D27" s="56">
        <v>46</v>
      </c>
      <c r="E27" s="105">
        <v>32.94</v>
      </c>
      <c r="F27" s="58">
        <v>1515.24</v>
      </c>
      <c r="G27" s="56" t="s">
        <v>25</v>
      </c>
    </row>
    <row r="28" spans="1:7">
      <c r="A28" s="55">
        <v>43572</v>
      </c>
      <c r="B28" s="56" t="s">
        <v>134</v>
      </c>
      <c r="C28" s="56" t="s">
        <v>24</v>
      </c>
      <c r="D28" s="56">
        <v>18</v>
      </c>
      <c r="E28" s="105">
        <v>32.99</v>
      </c>
      <c r="F28" s="58">
        <v>593.82000000000005</v>
      </c>
      <c r="G28" s="56" t="s">
        <v>25</v>
      </c>
    </row>
    <row r="29" spans="1:7">
      <c r="A29" s="55">
        <v>43572</v>
      </c>
      <c r="B29" s="56" t="s">
        <v>135</v>
      </c>
      <c r="C29" s="56" t="s">
        <v>24</v>
      </c>
      <c r="D29" s="56">
        <v>33</v>
      </c>
      <c r="E29" s="105">
        <v>32.93</v>
      </c>
      <c r="F29" s="58">
        <v>1086.69</v>
      </c>
      <c r="G29" s="56" t="s">
        <v>25</v>
      </c>
    </row>
    <row r="30" spans="1:7">
      <c r="A30" s="55">
        <v>43572</v>
      </c>
      <c r="B30" s="56" t="s">
        <v>136</v>
      </c>
      <c r="C30" s="56" t="s">
        <v>24</v>
      </c>
      <c r="D30" s="56">
        <v>34</v>
      </c>
      <c r="E30" s="105">
        <v>33.04</v>
      </c>
      <c r="F30" s="58">
        <v>1123.3599999999999</v>
      </c>
      <c r="G30" s="56" t="s">
        <v>25</v>
      </c>
    </row>
    <row r="31" spans="1:7">
      <c r="A31" s="55">
        <v>43572</v>
      </c>
      <c r="B31" s="56" t="s">
        <v>137</v>
      </c>
      <c r="C31" s="56" t="s">
        <v>24</v>
      </c>
      <c r="D31" s="56">
        <v>32</v>
      </c>
      <c r="E31" s="105">
        <v>33.020000000000003</v>
      </c>
      <c r="F31" s="58">
        <v>1056.6400000000001</v>
      </c>
      <c r="G31" s="56" t="s">
        <v>25</v>
      </c>
    </row>
    <row r="32" spans="1:7">
      <c r="A32" s="55">
        <v>43572</v>
      </c>
      <c r="B32" s="56" t="s">
        <v>138</v>
      </c>
      <c r="C32" s="56" t="s">
        <v>24</v>
      </c>
      <c r="D32" s="56">
        <v>23</v>
      </c>
      <c r="E32" s="105">
        <v>33.1</v>
      </c>
      <c r="F32" s="58">
        <v>761.3</v>
      </c>
      <c r="G32" s="56" t="s">
        <v>25</v>
      </c>
    </row>
    <row r="33" spans="1:7">
      <c r="A33" s="55">
        <v>43572</v>
      </c>
      <c r="B33" s="56" t="s">
        <v>139</v>
      </c>
      <c r="C33" s="56" t="s">
        <v>24</v>
      </c>
      <c r="D33" s="56">
        <v>31</v>
      </c>
      <c r="E33" s="105">
        <v>33.08</v>
      </c>
      <c r="F33" s="58">
        <v>1025.48</v>
      </c>
      <c r="G33" s="56" t="s">
        <v>25</v>
      </c>
    </row>
    <row r="34" spans="1:7">
      <c r="A34" s="55">
        <v>43572</v>
      </c>
      <c r="B34" s="56" t="s">
        <v>140</v>
      </c>
      <c r="C34" s="56" t="s">
        <v>24</v>
      </c>
      <c r="D34" s="56">
        <v>32</v>
      </c>
      <c r="E34" s="105">
        <v>32.97</v>
      </c>
      <c r="F34" s="58">
        <v>1055.04</v>
      </c>
      <c r="G34" s="56" t="s">
        <v>25</v>
      </c>
    </row>
    <row r="35" spans="1:7">
      <c r="A35" s="55">
        <v>43572</v>
      </c>
      <c r="B35" s="56" t="s">
        <v>141</v>
      </c>
      <c r="C35" s="56" t="s">
        <v>24</v>
      </c>
      <c r="D35" s="56">
        <v>39</v>
      </c>
      <c r="E35" s="105">
        <v>32.81</v>
      </c>
      <c r="F35" s="58">
        <v>1279.5899999999999</v>
      </c>
      <c r="G35" s="56" t="s">
        <v>25</v>
      </c>
    </row>
    <row r="36" spans="1:7">
      <c r="A36" s="55">
        <v>43572</v>
      </c>
      <c r="B36" s="56" t="s">
        <v>142</v>
      </c>
      <c r="C36" s="56" t="s">
        <v>24</v>
      </c>
      <c r="D36" s="56">
        <v>7</v>
      </c>
      <c r="E36" s="105">
        <v>32.81</v>
      </c>
      <c r="F36" s="58">
        <v>229.67</v>
      </c>
      <c r="G36" s="56" t="s">
        <v>25</v>
      </c>
    </row>
    <row r="37" spans="1:7">
      <c r="A37" s="55">
        <v>43572</v>
      </c>
      <c r="B37" s="56" t="s">
        <v>143</v>
      </c>
      <c r="C37" s="56" t="s">
        <v>24</v>
      </c>
      <c r="D37" s="56">
        <v>30</v>
      </c>
      <c r="E37" s="105">
        <v>32.869999999999997</v>
      </c>
      <c r="F37" s="58">
        <v>986.1</v>
      </c>
      <c r="G37" s="56" t="s">
        <v>25</v>
      </c>
    </row>
    <row r="38" spans="1:7">
      <c r="A38" s="55">
        <v>43572</v>
      </c>
      <c r="B38" s="56" t="s">
        <v>144</v>
      </c>
      <c r="C38" s="56" t="s">
        <v>24</v>
      </c>
      <c r="D38" s="56">
        <v>28</v>
      </c>
      <c r="E38" s="105">
        <v>32.9</v>
      </c>
      <c r="F38" s="58">
        <v>921.2</v>
      </c>
      <c r="G38" s="56" t="s">
        <v>25</v>
      </c>
    </row>
    <row r="39" spans="1:7">
      <c r="A39" s="55">
        <v>43572</v>
      </c>
      <c r="B39" s="56" t="s">
        <v>145</v>
      </c>
      <c r="C39" s="56" t="s">
        <v>24</v>
      </c>
      <c r="D39" s="56">
        <v>38</v>
      </c>
      <c r="E39" s="105">
        <v>32.93</v>
      </c>
      <c r="F39" s="58">
        <v>1251.3399999999999</v>
      </c>
      <c r="G39" s="56" t="s">
        <v>25</v>
      </c>
    </row>
    <row r="40" spans="1:7">
      <c r="A40" s="55">
        <v>43572</v>
      </c>
      <c r="B40" s="56" t="s">
        <v>146</v>
      </c>
      <c r="C40" s="56" t="s">
        <v>24</v>
      </c>
      <c r="D40" s="56">
        <v>75</v>
      </c>
      <c r="E40" s="105">
        <v>32.9</v>
      </c>
      <c r="F40" s="58">
        <v>2467.5</v>
      </c>
      <c r="G40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55"/>
  <sheetViews>
    <sheetView zoomScaleNormal="100" workbookViewId="0">
      <selection activeCell="G60" sqref="G60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43573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43573</v>
      </c>
      <c r="B9" s="51" t="s">
        <v>148</v>
      </c>
      <c r="C9" s="52" t="s">
        <v>24</v>
      </c>
      <c r="D9" s="53">
        <v>50</v>
      </c>
      <c r="E9" s="104">
        <v>31.31</v>
      </c>
      <c r="F9" s="57">
        <v>1565.5</v>
      </c>
      <c r="G9" s="52" t="s">
        <v>25</v>
      </c>
    </row>
    <row r="10" spans="1:7">
      <c r="A10" s="55">
        <v>43573</v>
      </c>
      <c r="B10" s="56" t="s">
        <v>149</v>
      </c>
      <c r="C10" s="56" t="s">
        <v>24</v>
      </c>
      <c r="D10" s="56">
        <v>7</v>
      </c>
      <c r="E10" s="105">
        <v>31.17</v>
      </c>
      <c r="F10" s="58">
        <v>218.19</v>
      </c>
      <c r="G10" s="56" t="s">
        <v>25</v>
      </c>
    </row>
    <row r="11" spans="1:7">
      <c r="A11" s="55">
        <v>43573</v>
      </c>
      <c r="B11" s="56" t="s">
        <v>150</v>
      </c>
      <c r="C11" s="56" t="s">
        <v>24</v>
      </c>
      <c r="D11" s="56">
        <v>10</v>
      </c>
      <c r="E11" s="105">
        <v>31.11</v>
      </c>
      <c r="F11" s="58">
        <v>311.10000000000002</v>
      </c>
      <c r="G11" s="56" t="s">
        <v>25</v>
      </c>
    </row>
    <row r="12" spans="1:7">
      <c r="A12" s="55">
        <v>43573</v>
      </c>
      <c r="B12" s="56" t="s">
        <v>151</v>
      </c>
      <c r="C12" s="56" t="s">
        <v>24</v>
      </c>
      <c r="D12" s="56">
        <v>11</v>
      </c>
      <c r="E12" s="105">
        <v>31.08</v>
      </c>
      <c r="F12" s="58">
        <v>341.88</v>
      </c>
      <c r="G12" s="56" t="s">
        <v>25</v>
      </c>
    </row>
    <row r="13" spans="1:7">
      <c r="A13" s="55">
        <v>43573</v>
      </c>
      <c r="B13" s="56" t="s">
        <v>152</v>
      </c>
      <c r="C13" s="56" t="s">
        <v>24</v>
      </c>
      <c r="D13" s="56">
        <v>22</v>
      </c>
      <c r="E13" s="105">
        <v>30.92</v>
      </c>
      <c r="F13" s="58">
        <v>680.24</v>
      </c>
      <c r="G13" s="56" t="s">
        <v>25</v>
      </c>
    </row>
    <row r="14" spans="1:7">
      <c r="A14" s="55">
        <v>43573</v>
      </c>
      <c r="B14" s="56" t="s">
        <v>153</v>
      </c>
      <c r="C14" s="56" t="s">
        <v>24</v>
      </c>
      <c r="D14" s="56">
        <v>17</v>
      </c>
      <c r="E14" s="105">
        <v>30.9</v>
      </c>
      <c r="F14" s="58">
        <v>525.29999999999995</v>
      </c>
      <c r="G14" s="56" t="s">
        <v>25</v>
      </c>
    </row>
    <row r="15" spans="1:7">
      <c r="A15" s="55">
        <v>43573</v>
      </c>
      <c r="B15" s="56" t="s">
        <v>154</v>
      </c>
      <c r="C15" s="56" t="s">
        <v>24</v>
      </c>
      <c r="D15" s="56">
        <v>2</v>
      </c>
      <c r="E15" s="105">
        <v>30.87</v>
      </c>
      <c r="F15" s="58">
        <v>61.74</v>
      </c>
      <c r="G15" s="56" t="s">
        <v>25</v>
      </c>
    </row>
    <row r="16" spans="1:7">
      <c r="A16" s="55">
        <v>43573</v>
      </c>
      <c r="B16" s="56" t="s">
        <v>155</v>
      </c>
      <c r="C16" s="56" t="s">
        <v>24</v>
      </c>
      <c r="D16" s="56">
        <v>13</v>
      </c>
      <c r="E16" s="105">
        <v>30.87</v>
      </c>
      <c r="F16" s="58">
        <v>401.31</v>
      </c>
      <c r="G16" s="56" t="s">
        <v>25</v>
      </c>
    </row>
    <row r="17" spans="1:7">
      <c r="A17" s="55">
        <v>43573</v>
      </c>
      <c r="B17" s="56" t="s">
        <v>156</v>
      </c>
      <c r="C17" s="56" t="s">
        <v>24</v>
      </c>
      <c r="D17" s="56">
        <v>10</v>
      </c>
      <c r="E17" s="105">
        <v>30.97</v>
      </c>
      <c r="F17" s="58">
        <v>309.7</v>
      </c>
      <c r="G17" s="56" t="s">
        <v>25</v>
      </c>
    </row>
    <row r="18" spans="1:7">
      <c r="A18" s="55">
        <v>43573</v>
      </c>
      <c r="B18" s="56" t="s">
        <v>157</v>
      </c>
      <c r="C18" s="56" t="s">
        <v>24</v>
      </c>
      <c r="D18" s="56">
        <v>1</v>
      </c>
      <c r="E18" s="105">
        <v>30.95</v>
      </c>
      <c r="F18" s="58">
        <v>30.95</v>
      </c>
      <c r="G18" s="56" t="s">
        <v>25</v>
      </c>
    </row>
    <row r="19" spans="1:7">
      <c r="A19" s="55">
        <v>43573</v>
      </c>
      <c r="B19" s="56" t="s">
        <v>158</v>
      </c>
      <c r="C19" s="56" t="s">
        <v>24</v>
      </c>
      <c r="D19" s="56">
        <v>13</v>
      </c>
      <c r="E19" s="105">
        <v>30.9</v>
      </c>
      <c r="F19" s="58">
        <v>401.7</v>
      </c>
      <c r="G19" s="56" t="s">
        <v>25</v>
      </c>
    </row>
    <row r="20" spans="1:7">
      <c r="A20" s="55">
        <v>43573</v>
      </c>
      <c r="B20" s="56" t="s">
        <v>159</v>
      </c>
      <c r="C20" s="56" t="s">
        <v>24</v>
      </c>
      <c r="D20" s="56">
        <v>21</v>
      </c>
      <c r="E20" s="105">
        <v>31.01</v>
      </c>
      <c r="F20" s="58">
        <v>651.21</v>
      </c>
      <c r="G20" s="56" t="s">
        <v>25</v>
      </c>
    </row>
    <row r="21" spans="1:7">
      <c r="A21" s="55">
        <v>43573</v>
      </c>
      <c r="B21" s="56" t="s">
        <v>160</v>
      </c>
      <c r="C21" s="56" t="s">
        <v>24</v>
      </c>
      <c r="D21" s="56">
        <v>10</v>
      </c>
      <c r="E21" s="105">
        <v>31.01</v>
      </c>
      <c r="F21" s="58">
        <v>310.10000000000002</v>
      </c>
      <c r="G21" s="56" t="s">
        <v>25</v>
      </c>
    </row>
    <row r="22" spans="1:7">
      <c r="A22" s="55">
        <v>43573</v>
      </c>
      <c r="B22" s="56" t="s">
        <v>161</v>
      </c>
      <c r="C22" s="56" t="s">
        <v>24</v>
      </c>
      <c r="D22" s="56">
        <v>22</v>
      </c>
      <c r="E22" s="105">
        <v>30.91</v>
      </c>
      <c r="F22" s="58">
        <v>680.02</v>
      </c>
      <c r="G22" s="56" t="s">
        <v>25</v>
      </c>
    </row>
    <row r="23" spans="1:7">
      <c r="A23" s="55">
        <v>43573</v>
      </c>
      <c r="B23" s="56" t="s">
        <v>162</v>
      </c>
      <c r="C23" s="56" t="s">
        <v>24</v>
      </c>
      <c r="D23" s="56">
        <v>27</v>
      </c>
      <c r="E23" s="105">
        <v>30.91</v>
      </c>
      <c r="F23" s="58">
        <v>834.57</v>
      </c>
      <c r="G23" s="56" t="s">
        <v>25</v>
      </c>
    </row>
    <row r="24" spans="1:7">
      <c r="A24" s="55">
        <v>43573</v>
      </c>
      <c r="B24" s="56" t="s">
        <v>163</v>
      </c>
      <c r="C24" s="56" t="s">
        <v>24</v>
      </c>
      <c r="D24" s="56">
        <v>13</v>
      </c>
      <c r="E24" s="105">
        <v>31.25</v>
      </c>
      <c r="F24" s="58">
        <v>406.25</v>
      </c>
      <c r="G24" s="56" t="s">
        <v>25</v>
      </c>
    </row>
    <row r="25" spans="1:7">
      <c r="A25" s="55">
        <v>43573</v>
      </c>
      <c r="B25" s="56" t="s">
        <v>164</v>
      </c>
      <c r="C25" s="56" t="s">
        <v>24</v>
      </c>
      <c r="D25" s="56">
        <v>1</v>
      </c>
      <c r="E25" s="105">
        <v>31.24</v>
      </c>
      <c r="F25" s="58">
        <v>31.24</v>
      </c>
      <c r="G25" s="56" t="s">
        <v>25</v>
      </c>
    </row>
    <row r="26" spans="1:7">
      <c r="A26" s="55">
        <v>43573</v>
      </c>
      <c r="B26" s="56" t="s">
        <v>165</v>
      </c>
      <c r="C26" s="56" t="s">
        <v>24</v>
      </c>
      <c r="D26" s="56">
        <v>16</v>
      </c>
      <c r="E26" s="105">
        <v>31.5</v>
      </c>
      <c r="F26" s="58">
        <v>504</v>
      </c>
      <c r="G26" s="56" t="s">
        <v>25</v>
      </c>
    </row>
    <row r="27" spans="1:7">
      <c r="A27" s="55">
        <v>43573</v>
      </c>
      <c r="B27" s="56" t="s">
        <v>166</v>
      </c>
      <c r="C27" s="56" t="s">
        <v>24</v>
      </c>
      <c r="D27" s="56">
        <v>18</v>
      </c>
      <c r="E27" s="105">
        <v>31.51</v>
      </c>
      <c r="F27" s="58">
        <v>567.17999999999995</v>
      </c>
      <c r="G27" s="56" t="s">
        <v>25</v>
      </c>
    </row>
    <row r="28" spans="1:7">
      <c r="A28" s="55">
        <v>43573</v>
      </c>
      <c r="B28" s="56" t="s">
        <v>167</v>
      </c>
      <c r="C28" s="56" t="s">
        <v>24</v>
      </c>
      <c r="D28" s="56">
        <v>25</v>
      </c>
      <c r="E28" s="105">
        <v>31.55</v>
      </c>
      <c r="F28" s="58">
        <v>788.75</v>
      </c>
      <c r="G28" s="56" t="s">
        <v>25</v>
      </c>
    </row>
    <row r="29" spans="1:7">
      <c r="A29" s="55">
        <v>43573</v>
      </c>
      <c r="B29" s="56" t="s">
        <v>168</v>
      </c>
      <c r="C29" s="56" t="s">
        <v>24</v>
      </c>
      <c r="D29" s="56">
        <v>17</v>
      </c>
      <c r="E29" s="105">
        <v>31.68</v>
      </c>
      <c r="F29" s="58">
        <v>538.55999999999995</v>
      </c>
      <c r="G29" s="56" t="s">
        <v>25</v>
      </c>
    </row>
    <row r="30" spans="1:7">
      <c r="A30" s="55">
        <v>43573</v>
      </c>
      <c r="B30" s="56" t="s">
        <v>169</v>
      </c>
      <c r="C30" s="56" t="s">
        <v>24</v>
      </c>
      <c r="D30" s="56">
        <v>24</v>
      </c>
      <c r="E30" s="105">
        <v>31.65</v>
      </c>
      <c r="F30" s="58">
        <v>759.6</v>
      </c>
      <c r="G30" s="56" t="s">
        <v>25</v>
      </c>
    </row>
    <row r="31" spans="1:7">
      <c r="A31" s="55">
        <v>43573</v>
      </c>
      <c r="B31" s="56" t="s">
        <v>170</v>
      </c>
      <c r="C31" s="56" t="s">
        <v>24</v>
      </c>
      <c r="D31" s="56">
        <v>30</v>
      </c>
      <c r="E31" s="105">
        <v>31.75</v>
      </c>
      <c r="F31" s="58">
        <v>952.5</v>
      </c>
      <c r="G31" s="56" t="s">
        <v>25</v>
      </c>
    </row>
    <row r="32" spans="1:7">
      <c r="A32" s="55">
        <v>43573</v>
      </c>
      <c r="B32" s="56" t="s">
        <v>171</v>
      </c>
      <c r="C32" s="56" t="s">
        <v>24</v>
      </c>
      <c r="D32" s="56">
        <v>25</v>
      </c>
      <c r="E32" s="105">
        <v>31.73</v>
      </c>
      <c r="F32" s="58">
        <v>793.25</v>
      </c>
      <c r="G32" s="56" t="s">
        <v>25</v>
      </c>
    </row>
    <row r="33" spans="1:7">
      <c r="A33" s="55">
        <v>43573</v>
      </c>
      <c r="B33" s="56" t="s">
        <v>172</v>
      </c>
      <c r="C33" s="56" t="s">
        <v>24</v>
      </c>
      <c r="D33" s="56">
        <v>3</v>
      </c>
      <c r="E33" s="105">
        <v>31.85</v>
      </c>
      <c r="F33" s="58">
        <v>95.55</v>
      </c>
      <c r="G33" s="56" t="s">
        <v>25</v>
      </c>
    </row>
    <row r="34" spans="1:7">
      <c r="A34" s="55">
        <v>43573</v>
      </c>
      <c r="B34" s="56" t="s">
        <v>173</v>
      </c>
      <c r="C34" s="56" t="s">
        <v>24</v>
      </c>
      <c r="D34" s="56">
        <v>6</v>
      </c>
      <c r="E34" s="105">
        <v>31.74</v>
      </c>
      <c r="F34" s="58">
        <v>190.44</v>
      </c>
      <c r="G34" s="56" t="s">
        <v>25</v>
      </c>
    </row>
    <row r="35" spans="1:7">
      <c r="A35" s="55">
        <v>43573</v>
      </c>
      <c r="B35" s="56" t="s">
        <v>174</v>
      </c>
      <c r="C35" s="56" t="s">
        <v>24</v>
      </c>
      <c r="D35" s="56">
        <v>9</v>
      </c>
      <c r="E35" s="105">
        <v>31.74</v>
      </c>
      <c r="F35" s="58">
        <v>285.66000000000003</v>
      </c>
      <c r="G35" s="56" t="s">
        <v>25</v>
      </c>
    </row>
    <row r="36" spans="1:7">
      <c r="A36" s="55">
        <v>43573</v>
      </c>
      <c r="B36" s="56" t="s">
        <v>175</v>
      </c>
      <c r="C36" s="56" t="s">
        <v>24</v>
      </c>
      <c r="D36" s="56">
        <v>24</v>
      </c>
      <c r="E36" s="105">
        <v>31.76</v>
      </c>
      <c r="F36" s="58">
        <v>762.24</v>
      </c>
      <c r="G36" s="56" t="s">
        <v>25</v>
      </c>
    </row>
    <row r="37" spans="1:7">
      <c r="A37" s="55">
        <v>43573</v>
      </c>
      <c r="B37" s="56" t="s">
        <v>176</v>
      </c>
      <c r="C37" s="56" t="s">
        <v>24</v>
      </c>
      <c r="D37" s="56">
        <v>28</v>
      </c>
      <c r="E37" s="105">
        <v>31.75</v>
      </c>
      <c r="F37" s="58">
        <v>889</v>
      </c>
      <c r="G37" s="56" t="s">
        <v>25</v>
      </c>
    </row>
    <row r="38" spans="1:7">
      <c r="A38" s="55">
        <v>43573</v>
      </c>
      <c r="B38" s="56" t="s">
        <v>177</v>
      </c>
      <c r="C38" s="56" t="s">
        <v>24</v>
      </c>
      <c r="D38" s="56">
        <v>50</v>
      </c>
      <c r="E38" s="105">
        <v>31.58</v>
      </c>
      <c r="F38" s="58">
        <v>1579</v>
      </c>
      <c r="G38" s="56" t="s">
        <v>25</v>
      </c>
    </row>
    <row r="39" spans="1:7">
      <c r="A39" s="55">
        <v>43573</v>
      </c>
      <c r="B39" s="56" t="s">
        <v>178</v>
      </c>
      <c r="C39" s="56" t="s">
        <v>24</v>
      </c>
      <c r="D39" s="56">
        <v>30</v>
      </c>
      <c r="E39" s="105">
        <v>31.59</v>
      </c>
      <c r="F39" s="58">
        <v>947.7</v>
      </c>
      <c r="G39" s="56" t="s">
        <v>25</v>
      </c>
    </row>
    <row r="40" spans="1:7">
      <c r="A40" s="55">
        <v>43573</v>
      </c>
      <c r="B40" s="56" t="s">
        <v>179</v>
      </c>
      <c r="C40" s="56" t="s">
        <v>24</v>
      </c>
      <c r="D40" s="56">
        <v>17</v>
      </c>
      <c r="E40" s="105">
        <v>31.59</v>
      </c>
      <c r="F40" s="58">
        <v>537.03</v>
      </c>
      <c r="G40" s="56" t="s">
        <v>25</v>
      </c>
    </row>
    <row r="41" spans="1:7">
      <c r="A41" s="55">
        <v>43573</v>
      </c>
      <c r="B41" s="56" t="s">
        <v>180</v>
      </c>
      <c r="C41" s="56" t="s">
        <v>24</v>
      </c>
      <c r="D41" s="56">
        <v>17</v>
      </c>
      <c r="E41" s="105">
        <v>31.81</v>
      </c>
      <c r="F41" s="58">
        <v>540.77</v>
      </c>
      <c r="G41" s="56" t="s">
        <v>25</v>
      </c>
    </row>
    <row r="42" spans="1:7">
      <c r="A42" s="55">
        <v>43573</v>
      </c>
      <c r="B42" s="56" t="s">
        <v>181</v>
      </c>
      <c r="C42" s="56" t="s">
        <v>24</v>
      </c>
      <c r="D42" s="56">
        <v>29</v>
      </c>
      <c r="E42" s="105">
        <v>31.55</v>
      </c>
      <c r="F42" s="58">
        <v>914.95</v>
      </c>
      <c r="G42" s="56" t="s">
        <v>25</v>
      </c>
    </row>
    <row r="43" spans="1:7">
      <c r="A43" s="55">
        <v>43573</v>
      </c>
      <c r="B43" s="56" t="s">
        <v>182</v>
      </c>
      <c r="C43" s="56" t="s">
        <v>24</v>
      </c>
      <c r="D43" s="56">
        <v>40</v>
      </c>
      <c r="E43" s="105">
        <v>31.55</v>
      </c>
      <c r="F43" s="58">
        <v>1262</v>
      </c>
      <c r="G43" s="56" t="s">
        <v>25</v>
      </c>
    </row>
    <row r="44" spans="1:7">
      <c r="A44" s="55">
        <v>43573</v>
      </c>
      <c r="B44" s="56" t="s">
        <v>183</v>
      </c>
      <c r="C44" s="56" t="s">
        <v>24</v>
      </c>
      <c r="D44" s="56">
        <v>39</v>
      </c>
      <c r="E44" s="105">
        <v>31.4</v>
      </c>
      <c r="F44" s="58">
        <v>1224.5999999999999</v>
      </c>
      <c r="G44" s="56" t="s">
        <v>25</v>
      </c>
    </row>
    <row r="45" spans="1:7">
      <c r="A45" s="55">
        <v>43573</v>
      </c>
      <c r="B45" s="56" t="s">
        <v>184</v>
      </c>
      <c r="C45" s="56" t="s">
        <v>24</v>
      </c>
      <c r="D45" s="56">
        <v>21</v>
      </c>
      <c r="E45" s="105">
        <v>31.21</v>
      </c>
      <c r="F45" s="58">
        <v>655.41</v>
      </c>
      <c r="G45" s="56" t="s">
        <v>25</v>
      </c>
    </row>
    <row r="46" spans="1:7">
      <c r="A46" s="55">
        <v>43573</v>
      </c>
      <c r="B46" s="56" t="s">
        <v>185</v>
      </c>
      <c r="C46" s="56" t="s">
        <v>24</v>
      </c>
      <c r="D46" s="56">
        <v>7</v>
      </c>
      <c r="E46" s="105">
        <v>31.21</v>
      </c>
      <c r="F46" s="58">
        <v>218.47</v>
      </c>
      <c r="G46" s="56" t="s">
        <v>25</v>
      </c>
    </row>
    <row r="47" spans="1:7">
      <c r="A47" s="55">
        <v>43573</v>
      </c>
      <c r="B47" s="56" t="s">
        <v>186</v>
      </c>
      <c r="C47" s="56" t="s">
        <v>24</v>
      </c>
      <c r="D47" s="56">
        <v>28</v>
      </c>
      <c r="E47" s="105">
        <v>31.04</v>
      </c>
      <c r="F47" s="58">
        <v>869.12</v>
      </c>
      <c r="G47" s="56" t="s">
        <v>25</v>
      </c>
    </row>
    <row r="48" spans="1:7">
      <c r="A48" s="55">
        <v>43573</v>
      </c>
      <c r="B48" s="56" t="s">
        <v>187</v>
      </c>
      <c r="C48" s="56" t="s">
        <v>24</v>
      </c>
      <c r="D48" s="56">
        <v>38</v>
      </c>
      <c r="E48" s="105">
        <v>31.15</v>
      </c>
      <c r="F48" s="58">
        <v>1183.7</v>
      </c>
      <c r="G48" s="56" t="s">
        <v>25</v>
      </c>
    </row>
    <row r="49" spans="1:7">
      <c r="A49" s="55">
        <v>43573</v>
      </c>
      <c r="B49" s="56" t="s">
        <v>188</v>
      </c>
      <c r="C49" s="56" t="s">
        <v>24</v>
      </c>
      <c r="D49" s="56">
        <v>9</v>
      </c>
      <c r="E49" s="105">
        <v>31.06</v>
      </c>
      <c r="F49" s="58">
        <v>279.54000000000002</v>
      </c>
      <c r="G49" s="56" t="s">
        <v>25</v>
      </c>
    </row>
    <row r="50" spans="1:7">
      <c r="A50" s="55">
        <v>43573</v>
      </c>
      <c r="B50" s="56" t="s">
        <v>189</v>
      </c>
      <c r="C50" s="56" t="s">
        <v>24</v>
      </c>
      <c r="D50" s="56">
        <v>47</v>
      </c>
      <c r="E50" s="105">
        <v>31.06</v>
      </c>
      <c r="F50" s="58">
        <v>1459.82</v>
      </c>
      <c r="G50" s="56" t="s">
        <v>25</v>
      </c>
    </row>
    <row r="51" spans="1:7">
      <c r="A51" s="55">
        <v>43573</v>
      </c>
      <c r="B51" s="56" t="s">
        <v>190</v>
      </c>
      <c r="C51" s="56" t="s">
        <v>24</v>
      </c>
      <c r="D51" s="56">
        <v>5</v>
      </c>
      <c r="E51" s="105">
        <v>31</v>
      </c>
      <c r="F51" s="58">
        <v>155</v>
      </c>
      <c r="G51" s="56" t="s">
        <v>25</v>
      </c>
    </row>
    <row r="52" spans="1:7">
      <c r="A52" s="55">
        <v>43573</v>
      </c>
      <c r="B52" s="56" t="s">
        <v>191</v>
      </c>
      <c r="C52" s="56" t="s">
        <v>24</v>
      </c>
      <c r="D52" s="56">
        <v>43</v>
      </c>
      <c r="E52" s="105">
        <v>30.85</v>
      </c>
      <c r="F52" s="58">
        <v>1326.55</v>
      </c>
      <c r="G52" s="56" t="s">
        <v>25</v>
      </c>
    </row>
    <row r="53" spans="1:7">
      <c r="A53" s="55">
        <v>43573</v>
      </c>
      <c r="B53" s="56" t="s">
        <v>192</v>
      </c>
      <c r="C53" s="56" t="s">
        <v>24</v>
      </c>
      <c r="D53" s="56">
        <v>47</v>
      </c>
      <c r="E53" s="105">
        <v>30.91</v>
      </c>
      <c r="F53" s="58">
        <v>1452.77</v>
      </c>
      <c r="G53" s="56" t="s">
        <v>25</v>
      </c>
    </row>
    <row r="54" spans="1:7">
      <c r="A54" s="55">
        <v>43573</v>
      </c>
      <c r="B54" s="56" t="s">
        <v>193</v>
      </c>
      <c r="C54" s="56" t="s">
        <v>24</v>
      </c>
      <c r="D54" s="56">
        <v>43</v>
      </c>
      <c r="E54" s="105">
        <v>30.94</v>
      </c>
      <c r="F54" s="58">
        <v>1330.42</v>
      </c>
      <c r="G54" s="56" t="s">
        <v>25</v>
      </c>
    </row>
    <row r="55" spans="1:7">
      <c r="A55" s="55">
        <v>43573</v>
      </c>
      <c r="B55" s="56" t="s">
        <v>194</v>
      </c>
      <c r="C55" s="56" t="s">
        <v>24</v>
      </c>
      <c r="D55" s="56">
        <v>15</v>
      </c>
      <c r="E55" s="105">
        <v>30.97</v>
      </c>
      <c r="F55" s="58">
        <v>464.55</v>
      </c>
      <c r="G55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Aggregate Weekly</vt:lpstr>
      <vt:lpstr>Aggregate Daily</vt:lpstr>
      <vt:lpstr>15 April 2019</vt:lpstr>
      <vt:lpstr>16 April 2019</vt:lpstr>
      <vt:lpstr>17 April 2019</vt:lpstr>
      <vt:lpstr>18 April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2019-04-23T09:35:38Z</dcterms:modified>
</cp:coreProperties>
</file>