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7. Week_2019.05.6\Rückkaufaktivitäten\"/>
    </mc:Choice>
  </mc:AlternateContent>
  <bookViews>
    <workbookView xWindow="0" yWindow="0" windowWidth="25200" windowHeight="11985" tabRatio="915" activeTab="5"/>
  </bookViews>
  <sheets>
    <sheet name="Aggregate Weekly" sheetId="14" r:id="rId1"/>
    <sheet name="Aggregate Daily" sheetId="3" r:id="rId2"/>
    <sheet name="29 April 2019" sheetId="1" r:id="rId3"/>
    <sheet name="30 April 2019" sheetId="5" r:id="rId4"/>
    <sheet name="2 May 2019" sheetId="7" r:id="rId5"/>
    <sheet name="3 May 2019" sheetId="9" r:id="rId6"/>
  </sheets>
  <definedNames>
    <definedName name="act_LJ" localSheetId="4">#REF!</definedName>
    <definedName name="act_LJ" localSheetId="2">#REF!</definedName>
    <definedName name="act_LJ" localSheetId="5">#REF!</definedName>
    <definedName name="act_LJ" localSheetId="3">#REF!</definedName>
    <definedName name="act_LJ" localSheetId="0">#REF!</definedName>
    <definedName name="act_LJ">#REF!</definedName>
    <definedName name="act_VJ" localSheetId="4">#REF!</definedName>
    <definedName name="act_VJ" localSheetId="2">#REF!</definedName>
    <definedName name="act_VJ" localSheetId="5">#REF!</definedName>
    <definedName name="act_VJ" localSheetId="3">#REF!</definedName>
    <definedName name="act_VJ" localSheetId="0">#REF!</definedName>
    <definedName name="act_VJ">#REF!</definedName>
    <definedName name="act_VVJ" localSheetId="4">#REF!</definedName>
    <definedName name="act_VVJ" localSheetId="2">#REF!</definedName>
    <definedName name="act_VVJ" localSheetId="5">#REF!</definedName>
    <definedName name="act_VVJ" localSheetId="3">#REF!</definedName>
    <definedName name="act_VVJ" localSheetId="0">#REF!</definedName>
    <definedName name="act_VVJ">#REF!</definedName>
    <definedName name="Bestand_rep_date" localSheetId="4">#REF!</definedName>
    <definedName name="Bestand_rep_date" localSheetId="2">#REF!</definedName>
    <definedName name="Bestand_rep_date" localSheetId="5">#REF!</definedName>
    <definedName name="Bestand_rep_date" localSheetId="3">#REF!</definedName>
    <definedName name="Bestand_rep_date" localSheetId="0">#REF!</definedName>
    <definedName name="Bestand_rep_date">#REF!</definedName>
    <definedName name="Bestand_VJ" localSheetId="4">#REF!</definedName>
    <definedName name="Bestand_VJ" localSheetId="2">#REF!</definedName>
    <definedName name="Bestand_VJ" localSheetId="5">#REF!</definedName>
    <definedName name="Bestand_VJ" localSheetId="3">#REF!</definedName>
    <definedName name="Bestand_VJ" localSheetId="0">#REF!</definedName>
    <definedName name="Bestand_VJ">#REF!</definedName>
    <definedName name="bi_FJ" localSheetId="4">#REF!</definedName>
    <definedName name="bi_FJ" localSheetId="2">#REF!</definedName>
    <definedName name="bi_FJ" localSheetId="5">#REF!</definedName>
    <definedName name="bi_FJ" localSheetId="3">#REF!</definedName>
    <definedName name="bi_FJ" localSheetId="0">#REF!</definedName>
    <definedName name="bi_FJ">#REF!</definedName>
    <definedName name="bi_LJ" localSheetId="4">#REF!</definedName>
    <definedName name="bi_LJ" localSheetId="2">#REF!</definedName>
    <definedName name="bi_LJ" localSheetId="5">#REF!</definedName>
    <definedName name="bi_LJ" localSheetId="3">#REF!</definedName>
    <definedName name="bi_LJ" localSheetId="0">#REF!</definedName>
    <definedName name="bi_LJ">#REF!</definedName>
    <definedName name="bii_FJ" localSheetId="4">#REF!</definedName>
    <definedName name="bii_FJ" localSheetId="2">#REF!</definedName>
    <definedName name="bii_FJ" localSheetId="5">#REF!</definedName>
    <definedName name="bii_FJ" localSheetId="3">#REF!</definedName>
    <definedName name="bii_FJ" localSheetId="0">#REF!</definedName>
    <definedName name="bii_FJ">#REF!</definedName>
    <definedName name="bii_LJ" localSheetId="4">#REF!</definedName>
    <definedName name="bii_LJ" localSheetId="2">#REF!</definedName>
    <definedName name="bii_LJ" localSheetId="5">#REF!</definedName>
    <definedName name="bii_LJ" localSheetId="3">#REF!</definedName>
    <definedName name="bii_LJ" localSheetId="0">#REF!</definedName>
    <definedName name="bii_LJ">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4">#REF!</definedName>
    <definedName name="ex_rate_VJ" localSheetId="2">#REF!</definedName>
    <definedName name="ex_rate_VJ" localSheetId="5">#REF!</definedName>
    <definedName name="ex_rate_VJ" localSheetId="3">#REF!</definedName>
    <definedName name="ex_rate_VJ" localSheetId="0">#REF!</definedName>
    <definedName name="ex_rate_VJ">#REF!</definedName>
    <definedName name="f" localSheetId="4">#REF!</definedName>
    <definedName name="f" localSheetId="2">#REF!</definedName>
    <definedName name="f" localSheetId="5">#REF!</definedName>
    <definedName name="f" localSheetId="3">#REF!</definedName>
    <definedName name="f" localSheetId="0">#REF!</definedName>
    <definedName name="f">#REF!</definedName>
    <definedName name="fc1_LJ" localSheetId="4">#REF!</definedName>
    <definedName name="fc1_LJ" localSheetId="2">#REF!</definedName>
    <definedName name="fc1_LJ" localSheetId="5">#REF!</definedName>
    <definedName name="fc1_LJ" localSheetId="3">#REF!</definedName>
    <definedName name="fc1_LJ" localSheetId="0">#REF!</definedName>
    <definedName name="fc1_LJ">#REF!</definedName>
    <definedName name="fc2_LJ" localSheetId="4">#REF!</definedName>
    <definedName name="fc2_LJ" localSheetId="2">#REF!</definedName>
    <definedName name="fc2_LJ" localSheetId="5">#REF!</definedName>
    <definedName name="fc2_LJ" localSheetId="3">#REF!</definedName>
    <definedName name="fc2_LJ" localSheetId="0">#REF!</definedName>
    <definedName name="fc2_LJ">#REF!</definedName>
    <definedName name="FJ" localSheetId="4">#REF!</definedName>
    <definedName name="FJ" localSheetId="2">#REF!</definedName>
    <definedName name="FJ" localSheetId="5">#REF!</definedName>
    <definedName name="FJ" localSheetId="3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4">#REF!</definedName>
    <definedName name="k_plan_LJ" localSheetId="2">#REF!</definedName>
    <definedName name="k_plan_LJ" localSheetId="5">#REF!</definedName>
    <definedName name="k_plan_LJ" localSheetId="3">#REF!</definedName>
    <definedName name="k_plan_LJ" localSheetId="0">#REF!</definedName>
    <definedName name="k_plan_LJ">#REF!</definedName>
    <definedName name="lfd_Monat" localSheetId="4">#REF!</definedName>
    <definedName name="lfd_Monat" localSheetId="2">#REF!</definedName>
    <definedName name="lfd_Monat" localSheetId="5">#REF!</definedName>
    <definedName name="lfd_Monat" localSheetId="3">#REF!</definedName>
    <definedName name="lfd_Monat" localSheetId="0">#REF!</definedName>
    <definedName name="lfd_Monat">#REF!</definedName>
    <definedName name="lfd_Monat_VJ" localSheetId="4">#REF!</definedName>
    <definedName name="lfd_Monat_VJ" localSheetId="2">#REF!</definedName>
    <definedName name="lfd_Monat_VJ" localSheetId="5">#REF!</definedName>
    <definedName name="lfd_Monat_VJ" localSheetId="3">#REF!</definedName>
    <definedName name="lfd_Monat_VJ" localSheetId="0">#REF!</definedName>
    <definedName name="lfd_Monat_VJ">#REF!</definedName>
    <definedName name="LJ" localSheetId="4">#REF!</definedName>
    <definedName name="LJ" localSheetId="2">#REF!</definedName>
    <definedName name="LJ" localSheetId="5">#REF!</definedName>
    <definedName name="LJ" localSheetId="3">#REF!</definedName>
    <definedName name="LJ" localSheetId="0">#REF!</definedName>
    <definedName name="LJ">#REF!</definedName>
    <definedName name="mrs_LJ" localSheetId="4">#REF!</definedName>
    <definedName name="mrs_LJ" localSheetId="2">#REF!</definedName>
    <definedName name="mrs_LJ" localSheetId="5">#REF!</definedName>
    <definedName name="mrs_LJ" localSheetId="3">#REF!</definedName>
    <definedName name="mrs_LJ" localSheetId="0">#REF!</definedName>
    <definedName name="mrs_LJ">#REF!</definedName>
    <definedName name="mrs_VJ" localSheetId="4">#REF!</definedName>
    <definedName name="mrs_VJ" localSheetId="2">#REF!</definedName>
    <definedName name="mrs_VJ" localSheetId="5">#REF!</definedName>
    <definedName name="mrs_VJ" localSheetId="3">#REF!</definedName>
    <definedName name="mrs_VJ" localSheetId="0">#REF!</definedName>
    <definedName name="mrs_VJ">#REF!</definedName>
    <definedName name="plan_FJ" localSheetId="4">#REF!</definedName>
    <definedName name="plan_FJ" localSheetId="2">#REF!</definedName>
    <definedName name="plan_FJ" localSheetId="5">#REF!</definedName>
    <definedName name="plan_FJ" localSheetId="3">#REF!</definedName>
    <definedName name="plan_FJ" localSheetId="0">#REF!</definedName>
    <definedName name="plan_FJ">#REF!</definedName>
    <definedName name="plan_LJ" localSheetId="4">#REF!</definedName>
    <definedName name="plan_LJ" localSheetId="2">#REF!</definedName>
    <definedName name="plan_LJ" localSheetId="5">#REF!</definedName>
    <definedName name="plan_LJ" localSheetId="3">#REF!</definedName>
    <definedName name="plan_LJ" localSheetId="0">#REF!</definedName>
    <definedName name="plan_LJ">#REF!</definedName>
    <definedName name="quart_01" localSheetId="4">#REF!</definedName>
    <definedName name="quart_01" localSheetId="2">#REF!</definedName>
    <definedName name="quart_01" localSheetId="5">#REF!</definedName>
    <definedName name="quart_01" localSheetId="3">#REF!</definedName>
    <definedName name="quart_01" localSheetId="0">#REF!</definedName>
    <definedName name="quart_01">#REF!</definedName>
    <definedName name="quart_02" localSheetId="4">#REF!</definedName>
    <definedName name="quart_02" localSheetId="2">#REF!</definedName>
    <definedName name="quart_02" localSheetId="5">#REF!</definedName>
    <definedName name="quart_02" localSheetId="3">#REF!</definedName>
    <definedName name="quart_02" localSheetId="0">#REF!</definedName>
    <definedName name="quart_02">#REF!</definedName>
    <definedName name="quart_03" localSheetId="4">#REF!</definedName>
    <definedName name="quart_03" localSheetId="2">#REF!</definedName>
    <definedName name="quart_03" localSheetId="5">#REF!</definedName>
    <definedName name="quart_03" localSheetId="3">#REF!</definedName>
    <definedName name="quart_03" localSheetId="0">#REF!</definedName>
    <definedName name="quart_03">#REF!</definedName>
    <definedName name="quart_04" localSheetId="4">#REF!</definedName>
    <definedName name="quart_04" localSheetId="2">#REF!</definedName>
    <definedName name="quart_04" localSheetId="5">#REF!</definedName>
    <definedName name="quart_04" localSheetId="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4">#REF!</definedName>
    <definedName name="VJ" localSheetId="2">#REF!</definedName>
    <definedName name="VJ" localSheetId="5">#REF!</definedName>
    <definedName name="VJ" localSheetId="3">#REF!</definedName>
    <definedName name="VJ" localSheetId="0">#REF!</definedName>
    <definedName name="VJ">#REF!</definedName>
    <definedName name="Vormonat" localSheetId="4">#REF!</definedName>
    <definedName name="Vormonat" localSheetId="2">#REF!</definedName>
    <definedName name="Vormonat" localSheetId="5">#REF!</definedName>
    <definedName name="Vormonat" localSheetId="3">#REF!</definedName>
    <definedName name="Vormonat" localSheetId="0">#REF!</definedName>
    <definedName name="Vormonat">#REF!</definedName>
    <definedName name="Vorquartal" localSheetId="4">#REF!</definedName>
    <definedName name="Vorquartal" localSheetId="2">#REF!</definedName>
    <definedName name="Vorquartal" localSheetId="5">#REF!</definedName>
    <definedName name="Vorquartal" localSheetId="3">#REF!</definedName>
    <definedName name="Vorquartal" localSheetId="0">#REF!</definedName>
    <definedName name="Vorquartal">#REF!</definedName>
    <definedName name="VVJ" localSheetId="4">#REF!</definedName>
    <definedName name="VVJ" localSheetId="2">#REF!</definedName>
    <definedName name="VVJ" localSheetId="5">#REF!</definedName>
    <definedName name="VVJ" localSheetId="3">#REF!</definedName>
    <definedName name="VVJ" localSheetId="0">#REF!</definedName>
    <definedName name="VVJ">#REF!</definedName>
    <definedName name="xx" localSheetId="4">#REF!</definedName>
    <definedName name="xx" localSheetId="2">#REF!</definedName>
    <definedName name="xx" localSheetId="5">#REF!</definedName>
    <definedName name="xx" localSheetId="3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4">#REF!</definedName>
    <definedName name="yy" localSheetId="2">#REF!</definedName>
    <definedName name="yy" localSheetId="5">#REF!</definedName>
    <definedName name="yy" localSheetId="3">#REF!</definedName>
    <definedName name="yy" localSheetId="0">#REF!</definedName>
    <definedName name="yy">#REF!</definedName>
  </definedNames>
  <calcPr calcId="179017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3" l="1"/>
  <c r="D93" i="3"/>
  <c r="C93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88" i="3"/>
  <c r="D89" i="3"/>
  <c r="D90" i="3"/>
  <c r="D91" i="3"/>
  <c r="F31" i="14"/>
  <c r="E31" i="14" s="1"/>
  <c r="D31" i="14"/>
  <c r="C31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E93" i="3" l="1"/>
  <c r="D29" i="14" l="1"/>
</calcChain>
</file>

<file path=xl/sharedStrings.xml><?xml version="1.0" encoding="utf-8"?>
<sst xmlns="http://schemas.openxmlformats.org/spreadsheetml/2006/main" count="745" uniqueCount="283">
  <si>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</si>
  <si>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</si>
  <si>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</si>
  <si>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</si>
  <si>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</si>
  <si>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</si>
  <si>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</si>
  <si>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</si>
  <si>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</si>
  <si>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</si>
  <si>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</si>
  <si>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</si>
  <si>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</si>
  <si>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</si>
  <si>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</si>
  <si>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</si>
  <si>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</si>
  <si>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</si>
  <si>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</si>
  <si>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</si>
  <si>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</si>
  <si>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</si>
  <si>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</si>
  <si>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900:11,673615 </t>
  </si>
  <si>
    <t>B</t>
  </si>
  <si>
    <t>XETRA</t>
  </si>
  <si>
    <t xml:space="preserve">922:44,828916 </t>
  </si>
  <si>
    <t xml:space="preserve">928:37,422824 </t>
  </si>
  <si>
    <t xml:space="preserve">931:36,102536 </t>
  </si>
  <si>
    <t xml:space="preserve">940:04,765778 </t>
  </si>
  <si>
    <t xml:space="preserve">949:30,129665 </t>
  </si>
  <si>
    <t xml:space="preserve">958:38,728242 </t>
  </si>
  <si>
    <t xml:space="preserve">1011:17,509072 </t>
  </si>
  <si>
    <t xml:space="preserve">1019:56,579226 </t>
  </si>
  <si>
    <t xml:space="preserve">1031:41,246155 </t>
  </si>
  <si>
    <t xml:space="preserve">1045:04,209376 </t>
  </si>
  <si>
    <t xml:space="preserve">1059:10,551279 </t>
  </si>
  <si>
    <t xml:space="preserve">1110:58,594552 </t>
  </si>
  <si>
    <t xml:space="preserve">1115:58,308001 </t>
  </si>
  <si>
    <t xml:space="preserve">1127:50,270529 </t>
  </si>
  <si>
    <t xml:space="preserve">1130:09,603613 </t>
  </si>
  <si>
    <t xml:space="preserve">1140:18,272419 </t>
  </si>
  <si>
    <t xml:space="preserve">1152:55,184446 </t>
  </si>
  <si>
    <t xml:space="preserve">1204:17,573932 </t>
  </si>
  <si>
    <t xml:space="preserve">1211:15,492076 </t>
  </si>
  <si>
    <t xml:space="preserve">1223:23,641230 </t>
  </si>
  <si>
    <t xml:space="preserve">1243:35,125241 </t>
  </si>
  <si>
    <t xml:space="preserve">1250:10,554188 </t>
  </si>
  <si>
    <t xml:space="preserve">1308:04,732173 </t>
  </si>
  <si>
    <t xml:space="preserve">1328:41,908693 </t>
  </si>
  <si>
    <t xml:space="preserve">1425:55,269198 </t>
  </si>
  <si>
    <t xml:space="preserve">1454:30,692259 </t>
  </si>
  <si>
    <t xml:space="preserve">1504:06,873791 </t>
  </si>
  <si>
    <t xml:space="preserve">1520:45,063248 </t>
  </si>
  <si>
    <t xml:space="preserve">1542:54,235752 </t>
  </si>
  <si>
    <t xml:space="preserve">1549:42,033495 </t>
  </si>
  <si>
    <t xml:space="preserve">1549:42,133467 </t>
  </si>
  <si>
    <t xml:space="preserve">1604:01,079811 </t>
  </si>
  <si>
    <t xml:space="preserve">1615:16,341433 </t>
  </si>
  <si>
    <t xml:space="preserve">1634:19,454141 </t>
  </si>
  <si>
    <t xml:space="preserve">1650:53,564294 </t>
  </si>
  <si>
    <t xml:space="preserve">1705:50,659848 </t>
  </si>
  <si>
    <t xml:space="preserve">1711:47,184517 </t>
  </si>
  <si>
    <t xml:space="preserve">1714:04,823340 </t>
  </si>
  <si>
    <t>29.04.2019</t>
  </si>
  <si>
    <t xml:space="preserve">901:37,072354 </t>
  </si>
  <si>
    <t xml:space="preserve">921:20,784636 </t>
  </si>
  <si>
    <t xml:space="preserve">929:20,215477 </t>
  </si>
  <si>
    <t xml:space="preserve">936:32,972252 </t>
  </si>
  <si>
    <t xml:space="preserve">943:38,424855 </t>
  </si>
  <si>
    <t xml:space="preserve">945:31,680317 </t>
  </si>
  <si>
    <t xml:space="preserve">951:02,347107 </t>
  </si>
  <si>
    <t xml:space="preserve">1008:42,997781 </t>
  </si>
  <si>
    <t xml:space="preserve">1020:52,266032 </t>
  </si>
  <si>
    <t xml:space="preserve">1020:52,367101 </t>
  </si>
  <si>
    <t xml:space="preserve">1026:45,954090 </t>
  </si>
  <si>
    <t xml:space="preserve">1050:58,572136 </t>
  </si>
  <si>
    <t xml:space="preserve">1059:47,261330 </t>
  </si>
  <si>
    <t xml:space="preserve">1059:48,264273 </t>
  </si>
  <si>
    <t xml:space="preserve">1108:15,248668 </t>
  </si>
  <si>
    <t xml:space="preserve">1110:32,114535 </t>
  </si>
  <si>
    <t xml:space="preserve">1123:01,590145 </t>
  </si>
  <si>
    <t xml:space="preserve">1130:10,530105 </t>
  </si>
  <si>
    <t xml:space="preserve">1134:08,330293 </t>
  </si>
  <si>
    <t xml:space="preserve">1149:57,259099 </t>
  </si>
  <si>
    <t xml:space="preserve">1200:11,037268 </t>
  </si>
  <si>
    <t xml:space="preserve">1204:05,408147 </t>
  </si>
  <si>
    <t xml:space="preserve">1209:41,630637 </t>
  </si>
  <si>
    <t xml:space="preserve">1209:53,148309 </t>
  </si>
  <si>
    <t xml:space="preserve">1222:48,682112 </t>
  </si>
  <si>
    <t xml:space="preserve">1229:53,590436 </t>
  </si>
  <si>
    <t xml:space="preserve">1237:56,173068 </t>
  </si>
  <si>
    <t xml:space="preserve">1240:10,500467 </t>
  </si>
  <si>
    <t xml:space="preserve">1250:10,863677 </t>
  </si>
  <si>
    <t xml:space="preserve">1305:45,017210 </t>
  </si>
  <si>
    <t xml:space="preserve">1305:45,021221 </t>
  </si>
  <si>
    <t xml:space="preserve">1406:16,929151 </t>
  </si>
  <si>
    <t xml:space="preserve">1415:08,846703 </t>
  </si>
  <si>
    <t xml:space="preserve">1430:11,002699 </t>
  </si>
  <si>
    <t xml:space="preserve">1433:45,541503 </t>
  </si>
  <si>
    <t xml:space="preserve">1440:11,185356 </t>
  </si>
  <si>
    <t xml:space="preserve">1459:55,886122 </t>
  </si>
  <si>
    <t xml:space="preserve">1513:08,263737 </t>
  </si>
  <si>
    <t xml:space="preserve">1526:46,965870 </t>
  </si>
  <si>
    <t xml:space="preserve">1537:26,582182 </t>
  </si>
  <si>
    <t xml:space="preserve">1552:00,938241 </t>
  </si>
  <si>
    <t xml:space="preserve">1559:41,724221 </t>
  </si>
  <si>
    <t xml:space="preserve">1613:52,269432 </t>
  </si>
  <si>
    <t xml:space="preserve">1629:02,977766 </t>
  </si>
  <si>
    <t xml:space="preserve">1642:38,457591 </t>
  </si>
  <si>
    <t xml:space="preserve">1700:02,486847 </t>
  </si>
  <si>
    <t xml:space="preserve">1701:30,840876 </t>
  </si>
  <si>
    <t>30.04.2019</t>
  </si>
  <si>
    <t xml:space="preserve">901:26,635708 </t>
  </si>
  <si>
    <t xml:space="preserve">917:20,860975 </t>
  </si>
  <si>
    <t xml:space="preserve">923:28,930604 </t>
  </si>
  <si>
    <t xml:space="preserve">925:59,511773 </t>
  </si>
  <si>
    <t xml:space="preserve">933:31,857099 </t>
  </si>
  <si>
    <t xml:space="preserve">941:00,873267 </t>
  </si>
  <si>
    <t xml:space="preserve">943:48,700180 </t>
  </si>
  <si>
    <t xml:space="preserve">1000:31,348007 </t>
  </si>
  <si>
    <t xml:space="preserve">1015:03,063860 </t>
  </si>
  <si>
    <t xml:space="preserve">1030:10,137436 </t>
  </si>
  <si>
    <t xml:space="preserve">1042:15,320212 </t>
  </si>
  <si>
    <t xml:space="preserve">1054:04,408712 </t>
  </si>
  <si>
    <t xml:space="preserve">1112:40,713789 </t>
  </si>
  <si>
    <t xml:space="preserve">1128:28,316509 </t>
  </si>
  <si>
    <t xml:space="preserve">1153:54,030951 </t>
  </si>
  <si>
    <t xml:space="preserve">1218:25,803606 </t>
  </si>
  <si>
    <t xml:space="preserve">1228:19,553871 </t>
  </si>
  <si>
    <t xml:space="preserve">1247:29,156369 </t>
  </si>
  <si>
    <t xml:space="preserve">1307:51,090604 </t>
  </si>
  <si>
    <t xml:space="preserve">1409:53,961599 </t>
  </si>
  <si>
    <t xml:space="preserve">1412:15,217514 </t>
  </si>
  <si>
    <t xml:space="preserve">1430:10,761075 </t>
  </si>
  <si>
    <t xml:space="preserve">1442:05,931653 </t>
  </si>
  <si>
    <t xml:space="preserve">1505:36,265016 </t>
  </si>
  <si>
    <t xml:space="preserve">1529:20,854402 </t>
  </si>
  <si>
    <t xml:space="preserve">1540:10,460952 </t>
  </si>
  <si>
    <t xml:space="preserve">1553:14,673513 </t>
  </si>
  <si>
    <t xml:space="preserve">1604:09,583584 </t>
  </si>
  <si>
    <t xml:space="preserve">1610:33,900895 </t>
  </si>
  <si>
    <t xml:space="preserve">1620:16,864599 </t>
  </si>
  <si>
    <t xml:space="preserve">1633:59,614223 </t>
  </si>
  <si>
    <t xml:space="preserve">1633:59,619216 </t>
  </si>
  <si>
    <t xml:space="preserve">1648:12,022440 </t>
  </si>
  <si>
    <t xml:space="preserve">1704:31,167236 </t>
  </si>
  <si>
    <t xml:space="preserve">1722:40,249848 </t>
  </si>
  <si>
    <t>02.05.2019</t>
  </si>
  <si>
    <t xml:space="preserve">900:26,789626 </t>
  </si>
  <si>
    <t xml:space="preserve">902:13,322041 </t>
  </si>
  <si>
    <t xml:space="preserve">921:30,197797 </t>
  </si>
  <si>
    <t xml:space="preserve">925:18,042484 </t>
  </si>
  <si>
    <t xml:space="preserve">930:16,069622 </t>
  </si>
  <si>
    <t xml:space="preserve">932:15,920985 </t>
  </si>
  <si>
    <t xml:space="preserve">947:45,074049 </t>
  </si>
  <si>
    <t xml:space="preserve">1005:06,158983 </t>
  </si>
  <si>
    <t xml:space="preserve">1012:42,423057 </t>
  </si>
  <si>
    <t xml:space="preserve">1018:00,658632 </t>
  </si>
  <si>
    <t xml:space="preserve">1040:33,081132 </t>
  </si>
  <si>
    <t xml:space="preserve">1044:51,743797 </t>
  </si>
  <si>
    <t xml:space="preserve">1107:04,742724 </t>
  </si>
  <si>
    <t xml:space="preserve">1111:00,087907 </t>
  </si>
  <si>
    <t xml:space="preserve">1119:59,500488 </t>
  </si>
  <si>
    <t xml:space="preserve">1120:10,716968 </t>
  </si>
  <si>
    <t xml:space="preserve">1144:38,463596 </t>
  </si>
  <si>
    <t xml:space="preserve">1158:49,877210 </t>
  </si>
  <si>
    <t xml:space="preserve">1220:10,519973 </t>
  </si>
  <si>
    <t xml:space="preserve">1221:59,767040 </t>
  </si>
  <si>
    <t xml:space="preserve">1230:10,455886 </t>
  </si>
  <si>
    <t xml:space="preserve">1307:17,282736 </t>
  </si>
  <si>
    <t xml:space="preserve">1412:44,873604 </t>
  </si>
  <si>
    <t xml:space="preserve">1420:11,534886 </t>
  </si>
  <si>
    <t xml:space="preserve">1437:00,142559 </t>
  </si>
  <si>
    <t xml:space="preserve">1453:06,711370 </t>
  </si>
  <si>
    <t xml:space="preserve">1511:46,854522 </t>
  </si>
  <si>
    <t xml:space="preserve">1539:51,583276 </t>
  </si>
  <si>
    <t xml:space="preserve">1554:26,729212 </t>
  </si>
  <si>
    <t xml:space="preserve">1610:05,214207 </t>
  </si>
  <si>
    <t xml:space="preserve">1610:47,610453 </t>
  </si>
  <si>
    <t xml:space="preserve">1621:19,127079 </t>
  </si>
  <si>
    <t xml:space="preserve">1625:21,822291 </t>
  </si>
  <si>
    <t xml:space="preserve">1639:10,902327 </t>
  </si>
  <si>
    <t xml:space="preserve">1647:20,868787 </t>
  </si>
  <si>
    <t xml:space="preserve">1647:24,176462 </t>
  </si>
  <si>
    <t xml:space="preserve">1649:41,640727 </t>
  </si>
  <si>
    <t xml:space="preserve">1650:12,726431 </t>
  </si>
  <si>
    <t xml:space="preserve">1659:37,302028 </t>
  </si>
  <si>
    <t xml:space="preserve">1712:00,326779 </t>
  </si>
  <si>
    <t>03.05.2019</t>
  </si>
  <si>
    <t>29.04.2019 - 03.05.2019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</si>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</sst>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7"/>
  <sheetViews>
    <sheetView showGridLines="0" zoomScaleNormal="100" workbookViewId="0">
      <selection activeCell="I30" sqref="I3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9" t="s">
        <v>191</v>
      </c>
      <c r="C13" s="60">
        <v>2000</v>
      </c>
      <c r="D13" s="61">
        <f t="shared" ref="D13:D24" si="0">C13/96848074</f>
        <v>2.06509011216888E-5</v>
      </c>
      <c r="E13" s="62">
        <v>35.295499999999997</v>
      </c>
      <c r="F13" s="63">
        <v>70591</v>
      </c>
      <c r="G13" s="64" t="s">
        <v>25</v>
      </c>
    </row>
    <row r="14" spans="1:7">
      <c r="A14" s="5"/>
      <c r="B14" s="65" t="s">
        <v>192</v>
      </c>
      <c r="C14" s="33">
        <v>5000</v>
      </c>
      <c r="D14" s="30">
        <f t="shared" si="0"/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193</v>
      </c>
      <c r="C15" s="31">
        <v>5000</v>
      </c>
      <c r="D15" s="16">
        <f t="shared" si="0"/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65" t="s">
        <v>194</v>
      </c>
      <c r="C16" s="33">
        <v>5000</v>
      </c>
      <c r="D16" s="30">
        <f t="shared" si="0"/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195</v>
      </c>
      <c r="C17" s="31">
        <v>5000</v>
      </c>
      <c r="D17" s="16">
        <f t="shared" si="0"/>
        <v>5.1627252804222E-5</v>
      </c>
      <c r="E17" s="15">
        <v>37.214599999999997</v>
      </c>
      <c r="F17" s="32">
        <v>186073.2</v>
      </c>
      <c r="G17" s="14" t="s">
        <v>25</v>
      </c>
    </row>
    <row r="18" spans="1:7">
      <c r="A18" s="5"/>
      <c r="B18" s="66" t="s">
        <v>196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25</v>
      </c>
    </row>
    <row r="19" spans="1:7">
      <c r="A19" s="5"/>
      <c r="B19" s="28" t="s">
        <v>197</v>
      </c>
      <c r="C19" s="31">
        <v>25000</v>
      </c>
      <c r="D19" s="16">
        <f t="shared" si="0"/>
        <v>2.5813626402111E-4</v>
      </c>
      <c r="E19" s="15">
        <v>38.756900000000002</v>
      </c>
      <c r="F19" s="32">
        <v>968922.5</v>
      </c>
      <c r="G19" s="14" t="s">
        <v>25</v>
      </c>
    </row>
    <row r="20" spans="1:7">
      <c r="A20" s="5"/>
      <c r="B20" s="65" t="s">
        <v>198</v>
      </c>
      <c r="C20" s="33">
        <v>125000</v>
      </c>
      <c r="D20" s="30">
        <f t="shared" si="0"/>
        <v>1.29068132010555E-3</v>
      </c>
      <c r="E20" s="13">
        <v>38.113799999999998</v>
      </c>
      <c r="F20" s="34">
        <v>4764220</v>
      </c>
      <c r="G20" s="12" t="s">
        <v>25</v>
      </c>
    </row>
    <row r="21" spans="1:7">
      <c r="A21" s="5"/>
      <c r="B21" s="28" t="s">
        <v>199</v>
      </c>
      <c r="C21" s="31">
        <v>5000</v>
      </c>
      <c r="D21" s="16">
        <f t="shared" si="0"/>
        <v>5.1627252804222E-5</v>
      </c>
      <c r="E21" s="15">
        <v>37.513399999999997</v>
      </c>
      <c r="F21" s="32">
        <v>187567</v>
      </c>
      <c r="G21" s="14" t="s">
        <v>25</v>
      </c>
    </row>
    <row r="22" spans="1:7">
      <c r="A22" s="5"/>
      <c r="B22" s="66" t="s">
        <v>200</v>
      </c>
      <c r="C22" s="45">
        <v>5000</v>
      </c>
      <c r="D22" s="46">
        <f t="shared" si="0"/>
        <v>5.1627252804222E-5</v>
      </c>
      <c r="E22" s="47">
        <v>37.182899999999997</v>
      </c>
      <c r="F22" s="48">
        <v>185914.7</v>
      </c>
      <c r="G22" s="49" t="s">
        <v>25</v>
      </c>
    </row>
    <row r="23" spans="1:7">
      <c r="A23" s="5"/>
      <c r="B23" s="28" t="s">
        <v>201</v>
      </c>
      <c r="C23" s="31">
        <v>5000</v>
      </c>
      <c r="D23" s="16">
        <f t="shared" si="0"/>
        <v>5.1627252804222E-5</v>
      </c>
      <c r="E23" s="15">
        <v>36.427100000000003</v>
      </c>
      <c r="F23" s="32">
        <v>182135.5</v>
      </c>
      <c r="G23" s="14" t="s">
        <v>25</v>
      </c>
    </row>
    <row r="24" spans="1:7">
      <c r="A24" s="5"/>
      <c r="B24" s="66" t="s">
        <v>202</v>
      </c>
      <c r="C24" s="45">
        <v>5000</v>
      </c>
      <c r="D24" s="46">
        <f t="shared" si="0"/>
        <v>5.1627252804222E-5</v>
      </c>
      <c r="E24" s="47">
        <v>33.923000000000002</v>
      </c>
      <c r="F24" s="48">
        <v>169614.9</v>
      </c>
      <c r="G24" s="49" t="s">
        <v>25</v>
      </c>
    </row>
    <row r="25" spans="1:7">
      <c r="A25" s="5"/>
      <c r="B25" s="28" t="s">
        <v>203</v>
      </c>
      <c r="C25" s="31">
        <v>5000</v>
      </c>
      <c r="D25" s="16">
        <f>C25/96848074</f>
        <v>5.1627252804222E-5</v>
      </c>
      <c r="E25" s="15">
        <v>32.837400000000002</v>
      </c>
      <c r="F25" s="32">
        <v>164187.1</v>
      </c>
      <c r="G25" s="14" t="s">
        <v>25</v>
      </c>
    </row>
    <row r="26" spans="1:7">
      <c r="A26" s="5"/>
      <c r="B26" s="66" t="s">
        <v>204</v>
      </c>
      <c r="C26" s="45">
        <v>5000</v>
      </c>
      <c r="D26" s="46">
        <f>C26/96848074</f>
        <v>5.1627252804222E-5</v>
      </c>
      <c r="E26" s="47">
        <v>32.357300000000002</v>
      </c>
      <c r="F26" s="48">
        <v>161786.6</v>
      </c>
      <c r="G26" s="49" t="s">
        <v>25</v>
      </c>
    </row>
    <row r="27" spans="1:7">
      <c r="A27" s="5"/>
      <c r="B27" s="28" t="s">
        <v>205</v>
      </c>
      <c r="C27" s="31">
        <v>4000</v>
      </c>
      <c r="D27" s="16">
        <f>C27/96848074</f>
        <v>4.1301802243377601E-5</v>
      </c>
      <c r="E27" s="15">
        <v>32.444899999999997</v>
      </c>
      <c r="F27" s="32">
        <v>129779.7</v>
      </c>
      <c r="G27" s="14" t="s">
        <v>25</v>
      </c>
    </row>
    <row r="28" spans="1:7">
      <c r="A28" s="5"/>
      <c r="B28" s="66" t="s">
        <v>206</v>
      </c>
      <c r="C28" s="45">
        <v>4000</v>
      </c>
      <c r="D28" s="46">
        <f>C28/96848074</f>
        <v>4.1301802243377601E-5</v>
      </c>
      <c r="E28" s="47">
        <v>30.897200000000002</v>
      </c>
      <c r="F28" s="48">
        <v>123588.6</v>
      </c>
      <c r="G28" s="49" t="s">
        <v>25</v>
      </c>
    </row>
    <row r="29" spans="1:7">
      <c r="A29" s="5"/>
      <c r="B29" s="28" t="s">
        <v>190</v>
      </c>
      <c r="C29" s="31">
        <v>4000</v>
      </c>
      <c r="D29" s="16">
        <f>C29/96848074</f>
        <v>4.1301802243377601E-5</v>
      </c>
      <c r="E29" s="15">
        <v>30.66</v>
      </c>
      <c r="F29" s="32">
        <v>122640</v>
      </c>
      <c r="G29" s="14" t="s">
        <v>25</v>
      </c>
    </row>
    <row r="30" spans="1:7" ht="13.5" thickBot="1">
      <c r="A30" s="5"/>
      <c r="B30" s="29"/>
      <c r="C30" s="33"/>
      <c r="D30" s="30"/>
      <c r="E30" s="13"/>
      <c r="F30" s="34"/>
      <c r="G30" s="12"/>
    </row>
    <row r="31" spans="1:7" ht="12.75" customHeight="1">
      <c r="A31" s="11"/>
      <c r="B31" s="83" t="s">
        <v>4</v>
      </c>
      <c r="C31" s="85">
        <f>SUM(C13:C30)</f>
        <v>217000</v>
      </c>
      <c r="D31" s="87">
        <f>SUM(D13:D30)</f>
        <v>2.2406227717032346E-3</v>
      </c>
      <c r="E31" s="89">
        <f>F31/C31</f>
        <v>37.272648387096773</v>
      </c>
      <c r="F31" s="91">
        <f>SUM(F13:F30)</f>
        <v>8088164.6999999993</v>
      </c>
      <c r="G31" s="83"/>
    </row>
    <row r="32" spans="1:7">
      <c r="A32" s="11"/>
      <c r="B32" s="84"/>
      <c r="C32" s="86"/>
      <c r="D32" s="88"/>
      <c r="E32" s="90"/>
      <c r="F32" s="92"/>
      <c r="G32" s="84"/>
    </row>
    <row r="33" spans="1:6">
      <c r="B33" s="10"/>
      <c r="C33" s="9"/>
      <c r="D33" s="8"/>
      <c r="E33" s="7"/>
      <c r="F33" s="6"/>
    </row>
    <row r="34" spans="1:6" ht="12.75" customHeight="1">
      <c r="B34" s="74" t="s">
        <v>3</v>
      </c>
      <c r="C34" s="74"/>
      <c r="D34" s="74"/>
      <c r="E34" s="74"/>
      <c r="F34" s="74"/>
    </row>
    <row r="35" spans="1:6">
      <c r="B35" s="74"/>
      <c r="C35" s="74"/>
      <c r="D35" s="74"/>
      <c r="E35" s="74"/>
      <c r="F35" s="74"/>
    </row>
    <row r="36" spans="1:6">
      <c r="B36" s="74"/>
      <c r="C36" s="74"/>
      <c r="D36" s="74"/>
      <c r="E36" s="74"/>
      <c r="F36" s="74"/>
    </row>
    <row r="37" spans="1:6">
      <c r="B37" s="75"/>
      <c r="C37" s="75"/>
      <c r="D37" s="75"/>
      <c r="E37" s="75"/>
      <c r="F37" s="75"/>
    </row>
    <row r="38" spans="1:6">
      <c r="B38" s="75"/>
      <c r="C38" s="75"/>
      <c r="D38" s="75"/>
      <c r="E38" s="75"/>
      <c r="F38" s="75"/>
    </row>
    <row r="39" spans="1:6">
      <c r="B39" s="76"/>
      <c r="C39" s="76"/>
      <c r="D39" s="76"/>
      <c r="E39" s="76"/>
      <c r="F39" s="76"/>
    </row>
    <row r="40" spans="1:6">
      <c r="B40" s="76"/>
      <c r="C40" s="76"/>
      <c r="D40" s="76"/>
      <c r="E40" s="76"/>
      <c r="F40" s="76"/>
    </row>
    <row r="43" spans="1:6">
      <c r="A43" s="4"/>
    </row>
    <row r="44" spans="1:6">
      <c r="A44" s="5"/>
    </row>
    <row r="45" spans="1:6">
      <c r="A45" s="5"/>
    </row>
    <row r="46" spans="1:6">
      <c r="A46" s="5"/>
    </row>
    <row r="47" spans="1:6">
      <c r="A47" s="4"/>
    </row>
  </sheetData>
  <mergeCells count="12">
    <mergeCell ref="B34:F36"/>
    <mergeCell ref="B37:F38"/>
    <mergeCell ref="B39:F40"/>
    <mergeCell ref="B6:G7"/>
    <mergeCell ref="B8:F8"/>
    <mergeCell ref="C11:G11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09"/>
  <sheetViews>
    <sheetView showGridLines="0" zoomScaleNormal="100" workbookViewId="0">
      <selection activeCell="H90" sqref="H90:H9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207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208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209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210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211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212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213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214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215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216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217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218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219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220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221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222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223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224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225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4" t="s">
        <v>226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227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>
      <c r="A34" s="5"/>
      <c r="B34" s="44" t="s">
        <v>228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>
      <c r="A35" s="5"/>
      <c r="B35" s="17" t="s">
        <v>229</v>
      </c>
      <c r="C35" s="31">
        <v>1000</v>
      </c>
      <c r="D35" s="16">
        <f>C35/96848074</f>
        <v>1.03254505608444E-5</v>
      </c>
      <c r="E35" s="15">
        <v>34.4527</v>
      </c>
      <c r="F35" s="32">
        <v>34452.699999999997</v>
      </c>
      <c r="G35" s="14" t="s">
        <v>25</v>
      </c>
    </row>
    <row r="36" spans="1:7">
      <c r="A36" s="5"/>
      <c r="B36" s="44" t="s">
        <v>230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25</v>
      </c>
    </row>
    <row r="37" spans="1:7">
      <c r="A37" s="5"/>
      <c r="B37" s="17" t="s">
        <v>231</v>
      </c>
      <c r="C37" s="31">
        <v>1000</v>
      </c>
      <c r="D37" s="16">
        <f t="shared" si="5"/>
        <v>1.03254505608444E-5</v>
      </c>
      <c r="E37" s="15">
        <v>37.054900000000004</v>
      </c>
      <c r="F37" s="32">
        <v>37054.9</v>
      </c>
      <c r="G37" s="14" t="s">
        <v>25</v>
      </c>
    </row>
    <row r="38" spans="1:7">
      <c r="A38" s="5"/>
      <c r="B38" s="66" t="s">
        <v>232</v>
      </c>
      <c r="C38" s="69" t="s">
        <v>233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234</v>
      </c>
      <c r="C39" s="28" t="s">
        <v>233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6" t="s">
        <v>235</v>
      </c>
      <c r="C40" s="69" t="s">
        <v>233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59" t="s">
        <v>236</v>
      </c>
      <c r="C41" s="72" t="s">
        <v>233</v>
      </c>
      <c r="D41" s="61">
        <v>0</v>
      </c>
      <c r="E41" s="62">
        <v>0</v>
      </c>
      <c r="F41" s="63">
        <v>0</v>
      </c>
      <c r="G41" s="64"/>
    </row>
    <row r="42" spans="1:7">
      <c r="A42" s="5"/>
      <c r="B42" s="66" t="s">
        <v>237</v>
      </c>
      <c r="C42" s="69" t="s">
        <v>233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59" t="s">
        <v>238</v>
      </c>
      <c r="C43" s="72" t="s">
        <v>233</v>
      </c>
      <c r="D43" s="61">
        <v>0</v>
      </c>
      <c r="E43" s="62">
        <v>0</v>
      </c>
      <c r="F43" s="63">
        <v>0</v>
      </c>
      <c r="G43" s="64"/>
    </row>
    <row r="44" spans="1:7">
      <c r="A44" s="5"/>
      <c r="B44" s="66" t="s">
        <v>239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25</v>
      </c>
    </row>
    <row r="45" spans="1:7">
      <c r="A45" s="5"/>
      <c r="B45" s="17" t="s">
        <v>240</v>
      </c>
      <c r="C45" s="31">
        <v>25000</v>
      </c>
      <c r="D45" s="16">
        <f>C45/96848074</f>
        <v>2.5813626402111E-4</v>
      </c>
      <c r="E45" s="15">
        <v>38.365200000000002</v>
      </c>
      <c r="F45" s="32">
        <v>959130</v>
      </c>
      <c r="G45" s="14" t="s">
        <v>25</v>
      </c>
    </row>
    <row r="46" spans="1:7">
      <c r="A46" s="5"/>
      <c r="B46" s="44" t="s">
        <v>241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25</v>
      </c>
    </row>
    <row r="47" spans="1:7">
      <c r="A47" s="5"/>
      <c r="B47" s="17" t="s">
        <v>242</v>
      </c>
      <c r="C47" s="31">
        <v>25000</v>
      </c>
      <c r="D47" s="16">
        <f t="shared" si="6"/>
        <v>2.5813626402111E-4</v>
      </c>
      <c r="E47" s="15">
        <v>38.032499999999999</v>
      </c>
      <c r="F47" s="32">
        <v>950812.5</v>
      </c>
      <c r="G47" s="14" t="s">
        <v>25</v>
      </c>
    </row>
    <row r="48" spans="1:7">
      <c r="A48" s="5"/>
      <c r="B48" s="44" t="s">
        <v>243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25</v>
      </c>
    </row>
    <row r="49" spans="1:7">
      <c r="A49" s="5"/>
      <c r="B49" s="17" t="s">
        <v>244</v>
      </c>
      <c r="C49" s="31">
        <v>25000</v>
      </c>
      <c r="D49" s="16">
        <f t="shared" si="6"/>
        <v>2.5813626402111E-4</v>
      </c>
      <c r="E49" s="15">
        <v>38.093899999999998</v>
      </c>
      <c r="F49" s="32">
        <v>952347.5</v>
      </c>
      <c r="G49" s="17" t="s">
        <v>25</v>
      </c>
    </row>
    <row r="50" spans="1:7">
      <c r="A50" s="5"/>
      <c r="B50" s="44" t="s">
        <v>245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25</v>
      </c>
    </row>
    <row r="51" spans="1:7">
      <c r="A51" s="5"/>
      <c r="B51" s="73" t="s">
        <v>246</v>
      </c>
      <c r="C51" s="60">
        <v>1000</v>
      </c>
      <c r="D51" s="61">
        <f t="shared" ref="D51:D54" si="7">C51/96848074</f>
        <v>1.03254505608444E-5</v>
      </c>
      <c r="E51" s="62">
        <v>37.799999999999997</v>
      </c>
      <c r="F51" s="63">
        <v>37800</v>
      </c>
      <c r="G51" s="64" t="s">
        <v>25</v>
      </c>
    </row>
    <row r="52" spans="1:7">
      <c r="A52" s="5"/>
      <c r="B52" s="44" t="s">
        <v>247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25</v>
      </c>
    </row>
    <row r="53" spans="1:7">
      <c r="A53" s="5"/>
      <c r="B53" s="73" t="s">
        <v>248</v>
      </c>
      <c r="C53" s="60">
        <v>1000</v>
      </c>
      <c r="D53" s="61">
        <f t="shared" si="7"/>
        <v>1.03254505608444E-5</v>
      </c>
      <c r="E53" s="62">
        <v>37.203800000000001</v>
      </c>
      <c r="F53" s="63">
        <v>37203.800000000003</v>
      </c>
      <c r="G53" s="64" t="s">
        <v>25</v>
      </c>
    </row>
    <row r="54" spans="1:7">
      <c r="A54" s="5"/>
      <c r="B54" s="44" t="s">
        <v>249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25</v>
      </c>
    </row>
    <row r="55" spans="1:7">
      <c r="A55" s="5"/>
      <c r="B55" s="17" t="s">
        <v>250</v>
      </c>
      <c r="C55" s="31">
        <v>1000</v>
      </c>
      <c r="D55" s="16">
        <f>C55/96848074</f>
        <v>1.03254505608444E-5</v>
      </c>
      <c r="E55" s="15">
        <v>37.161700000000003</v>
      </c>
      <c r="F55" s="32">
        <v>37161.699999999997</v>
      </c>
      <c r="G55" s="14" t="s">
        <v>25</v>
      </c>
    </row>
    <row r="56" spans="1:7">
      <c r="A56" s="5"/>
      <c r="B56" s="44" t="s">
        <v>251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25</v>
      </c>
    </row>
    <row r="57" spans="1:7">
      <c r="A57" s="5"/>
      <c r="B57" s="17" t="s">
        <v>252</v>
      </c>
      <c r="C57" s="31">
        <v>1000</v>
      </c>
      <c r="D57" s="16">
        <f t="shared" si="8"/>
        <v>1.03254505608444E-5</v>
      </c>
      <c r="E57" s="15">
        <v>36.920200000000001</v>
      </c>
      <c r="F57" s="32">
        <v>36920.199999999997</v>
      </c>
      <c r="G57" s="14" t="s">
        <v>25</v>
      </c>
    </row>
    <row r="58" spans="1:7">
      <c r="A58" s="5"/>
      <c r="B58" s="44" t="s">
        <v>253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25</v>
      </c>
    </row>
    <row r="59" spans="1:7">
      <c r="A59" s="5"/>
      <c r="B59" s="17" t="s">
        <v>254</v>
      </c>
      <c r="C59" s="31">
        <v>1000</v>
      </c>
      <c r="D59" s="16">
        <f t="shared" si="8"/>
        <v>1.03254505608444E-5</v>
      </c>
      <c r="E59" s="15">
        <v>37.260300000000001</v>
      </c>
      <c r="F59" s="32">
        <v>37260.300000000003</v>
      </c>
      <c r="G59" s="14" t="s">
        <v>25</v>
      </c>
    </row>
    <row r="60" spans="1:7">
      <c r="A60" s="5"/>
      <c r="B60" s="44" t="s">
        <v>255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25</v>
      </c>
    </row>
    <row r="61" spans="1:7">
      <c r="A61" s="5"/>
      <c r="B61" s="17" t="s">
        <v>256</v>
      </c>
      <c r="C61" s="31">
        <v>1000</v>
      </c>
      <c r="D61" s="16">
        <f t="shared" ref="D61:D64" si="9">C61/96848074</f>
        <v>1.03254505608444E-5</v>
      </c>
      <c r="E61" s="15">
        <v>37.324100000000001</v>
      </c>
      <c r="F61" s="32">
        <v>37324.1</v>
      </c>
      <c r="G61" s="17" t="s">
        <v>25</v>
      </c>
    </row>
    <row r="62" spans="1:7">
      <c r="A62" s="5"/>
      <c r="B62" s="44" t="s">
        <v>257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25</v>
      </c>
    </row>
    <row r="63" spans="1:7">
      <c r="A63" s="5"/>
      <c r="B63" s="17" t="s">
        <v>258</v>
      </c>
      <c r="C63" s="31">
        <v>1000</v>
      </c>
      <c r="D63" s="16">
        <f t="shared" si="9"/>
        <v>1.03254505608444E-5</v>
      </c>
      <c r="E63" s="15">
        <v>35.886200000000002</v>
      </c>
      <c r="F63" s="32">
        <v>35886.199999999997</v>
      </c>
      <c r="G63" s="14" t="s">
        <v>25</v>
      </c>
    </row>
    <row r="64" spans="1:7">
      <c r="A64" s="5"/>
      <c r="B64" s="44" t="s">
        <v>259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25</v>
      </c>
    </row>
    <row r="65" spans="1:7">
      <c r="A65" s="5"/>
      <c r="B65" s="17" t="s">
        <v>260</v>
      </c>
      <c r="C65" s="31">
        <v>1000</v>
      </c>
      <c r="D65" s="16">
        <f>C65/96848074</f>
        <v>1.03254505608444E-5</v>
      </c>
      <c r="E65" s="15">
        <v>34.660499999999999</v>
      </c>
      <c r="F65" s="32">
        <v>34660.5</v>
      </c>
      <c r="G65" s="14" t="s">
        <v>25</v>
      </c>
    </row>
    <row r="66" spans="1:7">
      <c r="A66" s="5"/>
      <c r="B66" s="44" t="s">
        <v>261</v>
      </c>
      <c r="C66" s="45">
        <v>1000</v>
      </c>
      <c r="D66" s="46">
        <f t="shared" ref="D66:D69" si="10">C66/96848074</f>
        <v>1.03254505608444E-5</v>
      </c>
      <c r="E66" s="47">
        <v>34.904600000000002</v>
      </c>
      <c r="F66" s="48">
        <v>34904.6</v>
      </c>
      <c r="G66" s="49" t="s">
        <v>25</v>
      </c>
    </row>
    <row r="67" spans="1:7">
      <c r="A67" s="5"/>
      <c r="B67" s="28" t="s">
        <v>262</v>
      </c>
      <c r="C67" s="31">
        <v>1000</v>
      </c>
      <c r="D67" s="16">
        <f t="shared" si="10"/>
        <v>1.03254505608444E-5</v>
      </c>
      <c r="E67" s="15">
        <v>35.160600000000002</v>
      </c>
      <c r="F67" s="32">
        <v>35160.6</v>
      </c>
      <c r="G67" s="14" t="s">
        <v>25</v>
      </c>
    </row>
    <row r="68" spans="1:7">
      <c r="A68" s="5"/>
      <c r="B68" s="44" t="s">
        <v>263</v>
      </c>
      <c r="C68" s="45">
        <v>1000</v>
      </c>
      <c r="D68" s="46">
        <f t="shared" si="10"/>
        <v>1.03254505608444E-5</v>
      </c>
      <c r="E68" s="47">
        <v>34.383600000000001</v>
      </c>
      <c r="F68" s="48">
        <v>34383.599999999999</v>
      </c>
      <c r="G68" s="49" t="s">
        <v>25</v>
      </c>
    </row>
    <row r="69" spans="1:7">
      <c r="A69" s="5"/>
      <c r="B69" s="28" t="s">
        <v>264</v>
      </c>
      <c r="C69" s="31">
        <v>1000</v>
      </c>
      <c r="D69" s="16">
        <f t="shared" si="10"/>
        <v>1.03254505608444E-5</v>
      </c>
      <c r="E69" s="15">
        <v>30.505600000000001</v>
      </c>
      <c r="F69" s="32">
        <v>30505.599999999999</v>
      </c>
      <c r="G69" s="14" t="s">
        <v>25</v>
      </c>
    </row>
    <row r="70" spans="1:7">
      <c r="A70" s="5"/>
      <c r="B70" s="44" t="s">
        <v>265</v>
      </c>
      <c r="C70" s="45">
        <v>1000</v>
      </c>
      <c r="D70" s="46">
        <f>C70/96848074</f>
        <v>1.03254505608444E-5</v>
      </c>
      <c r="E70" s="47">
        <v>31.738299999999999</v>
      </c>
      <c r="F70" s="48">
        <v>31738.3</v>
      </c>
      <c r="G70" s="49" t="s">
        <v>25</v>
      </c>
    </row>
    <row r="71" spans="1:7">
      <c r="A71" s="5"/>
      <c r="B71" s="73" t="s">
        <v>266</v>
      </c>
      <c r="C71" s="60">
        <v>1000</v>
      </c>
      <c r="D71" s="61">
        <f t="shared" ref="D71:D74" si="11">C71/96848074</f>
        <v>1.03254505608444E-5</v>
      </c>
      <c r="E71" s="62">
        <v>32.2669</v>
      </c>
      <c r="F71" s="63">
        <v>32266.9</v>
      </c>
      <c r="G71" s="64" t="s">
        <v>25</v>
      </c>
    </row>
    <row r="72" spans="1:7">
      <c r="A72" s="5"/>
      <c r="B72" s="44" t="s">
        <v>267</v>
      </c>
      <c r="C72" s="45">
        <v>1000</v>
      </c>
      <c r="D72" s="46">
        <f t="shared" si="11"/>
        <v>1.03254505608444E-5</v>
      </c>
      <c r="E72" s="47">
        <v>33.389699999999998</v>
      </c>
      <c r="F72" s="48">
        <v>33389.699999999997</v>
      </c>
      <c r="G72" s="49" t="s">
        <v>25</v>
      </c>
    </row>
    <row r="73" spans="1:7">
      <c r="A73" s="5"/>
      <c r="B73" s="73" t="s">
        <v>268</v>
      </c>
      <c r="C73" s="60">
        <v>1000</v>
      </c>
      <c r="D73" s="61">
        <f t="shared" si="11"/>
        <v>1.03254505608444E-5</v>
      </c>
      <c r="E73" s="62">
        <v>33.286799999999999</v>
      </c>
      <c r="F73" s="63">
        <v>33286.800000000003</v>
      </c>
      <c r="G73" s="64" t="s">
        <v>25</v>
      </c>
    </row>
    <row r="74" spans="1:7">
      <c r="A74" s="5"/>
      <c r="B74" s="44" t="s">
        <v>269</v>
      </c>
      <c r="C74" s="45">
        <v>1000</v>
      </c>
      <c r="D74" s="46">
        <f t="shared" si="11"/>
        <v>1.03254505608444E-5</v>
      </c>
      <c r="E74" s="47">
        <v>33.505400000000002</v>
      </c>
      <c r="F74" s="48">
        <v>33505.4</v>
      </c>
      <c r="G74" s="49" t="s">
        <v>25</v>
      </c>
    </row>
    <row r="75" spans="1:7">
      <c r="A75" s="5"/>
      <c r="B75" s="17" t="s">
        <v>270</v>
      </c>
      <c r="C75" s="31">
        <v>1000</v>
      </c>
      <c r="D75" s="16">
        <f>C75/96848074</f>
        <v>1.03254505608444E-5</v>
      </c>
      <c r="E75" s="15">
        <v>32.748100000000001</v>
      </c>
      <c r="F75" s="32">
        <v>32748.1</v>
      </c>
      <c r="G75" s="14" t="s">
        <v>25</v>
      </c>
    </row>
    <row r="76" spans="1:7">
      <c r="A76" s="5"/>
      <c r="B76" s="44" t="s">
        <v>271</v>
      </c>
      <c r="C76" s="45">
        <v>1000</v>
      </c>
      <c r="D76" s="46">
        <f t="shared" ref="D76:D79" si="12">C76/96848074</f>
        <v>1.03254505608444E-5</v>
      </c>
      <c r="E76" s="47">
        <v>32.6023</v>
      </c>
      <c r="F76" s="48">
        <v>32602.3</v>
      </c>
      <c r="G76" s="49" t="s">
        <v>25</v>
      </c>
    </row>
    <row r="77" spans="1:7">
      <c r="A77" s="5"/>
      <c r="B77" s="17" t="s">
        <v>272</v>
      </c>
      <c r="C77" s="31">
        <v>1000</v>
      </c>
      <c r="D77" s="16">
        <f t="shared" si="12"/>
        <v>1.03254505608444E-5</v>
      </c>
      <c r="E77" s="15">
        <v>31.982800000000001</v>
      </c>
      <c r="F77" s="32">
        <v>31982.799999999999</v>
      </c>
      <c r="G77" s="14" t="s">
        <v>25</v>
      </c>
    </row>
    <row r="78" spans="1:7">
      <c r="A78" s="5"/>
      <c r="B78" s="44" t="s">
        <v>273</v>
      </c>
      <c r="C78" s="45">
        <v>1000</v>
      </c>
      <c r="D78" s="46">
        <f t="shared" si="12"/>
        <v>1.03254505608444E-5</v>
      </c>
      <c r="E78" s="47">
        <v>32.075000000000003</v>
      </c>
      <c r="F78" s="48">
        <v>32075</v>
      </c>
      <c r="G78" s="49" t="s">
        <v>25</v>
      </c>
    </row>
    <row r="79" spans="1:7">
      <c r="A79" s="5"/>
      <c r="B79" s="17" t="s">
        <v>274</v>
      </c>
      <c r="C79" s="31">
        <v>1000</v>
      </c>
      <c r="D79" s="16">
        <f t="shared" si="12"/>
        <v>1.03254505608444E-5</v>
      </c>
      <c r="E79" s="15">
        <v>32.378399999999999</v>
      </c>
      <c r="F79" s="32">
        <v>32378.400000000001</v>
      </c>
      <c r="G79" s="14" t="s">
        <v>25</v>
      </c>
    </row>
    <row r="80" spans="1:7">
      <c r="A80" s="5"/>
      <c r="B80" s="44" t="s">
        <v>275</v>
      </c>
      <c r="C80" s="45">
        <v>1000</v>
      </c>
      <c r="D80" s="46">
        <f>C80/96848074</f>
        <v>1.03254505608444E-5</v>
      </c>
      <c r="E80" s="47">
        <v>32.712499999999999</v>
      </c>
      <c r="F80" s="48">
        <v>32712.5</v>
      </c>
      <c r="G80" s="49" t="s">
        <v>25</v>
      </c>
    </row>
    <row r="81" spans="1:7">
      <c r="A81" s="5"/>
      <c r="B81" s="73" t="s">
        <v>276</v>
      </c>
      <c r="C81" s="60">
        <v>1000</v>
      </c>
      <c r="D81" s="61">
        <f t="shared" ref="D81:D83" si="13">C81/96848074</f>
        <v>1.03254505608444E-5</v>
      </c>
      <c r="E81" s="62">
        <v>32.874299999999998</v>
      </c>
      <c r="F81" s="63">
        <v>32874.300000000003</v>
      </c>
      <c r="G81" s="64" t="s">
        <v>25</v>
      </c>
    </row>
    <row r="82" spans="1:7">
      <c r="A82" s="5"/>
      <c r="B82" s="44" t="s">
        <v>277</v>
      </c>
      <c r="C82" s="45">
        <v>1000</v>
      </c>
      <c r="D82" s="46">
        <f t="shared" si="13"/>
        <v>1.03254505608444E-5</v>
      </c>
      <c r="E82" s="47">
        <v>32.903799999999997</v>
      </c>
      <c r="F82" s="48">
        <v>32903.800000000003</v>
      </c>
      <c r="G82" s="49" t="s">
        <v>25</v>
      </c>
    </row>
    <row r="83" spans="1:7">
      <c r="A83" s="5"/>
      <c r="B83" s="73" t="s">
        <v>278</v>
      </c>
      <c r="C83" s="60">
        <v>1000</v>
      </c>
      <c r="D83" s="61">
        <f t="shared" si="13"/>
        <v>1.03254505608444E-5</v>
      </c>
      <c r="E83" s="62">
        <v>31.289100000000001</v>
      </c>
      <c r="F83" s="63">
        <v>31289.1</v>
      </c>
      <c r="G83" s="64" t="s">
        <v>25</v>
      </c>
    </row>
    <row r="84" spans="1:7">
      <c r="A84" s="5"/>
      <c r="B84" s="44" t="s">
        <v>279</v>
      </c>
      <c r="C84" s="45">
        <v>1000</v>
      </c>
      <c r="D84" s="46">
        <f>C84/96848074</f>
        <v>1.03254505608444E-5</v>
      </c>
      <c r="E84" s="47">
        <v>31.342500000000001</v>
      </c>
      <c r="F84" s="48">
        <v>31342.5</v>
      </c>
      <c r="G84" s="49" t="s">
        <v>25</v>
      </c>
    </row>
    <row r="85" spans="1:7">
      <c r="A85" s="5"/>
      <c r="B85" s="73" t="s">
        <v>280</v>
      </c>
      <c r="C85" s="60">
        <v>1000</v>
      </c>
      <c r="D85" s="61">
        <f t="shared" ref="D85:D87" si="14">C85/96848074</f>
        <v>1.03254505608444E-5</v>
      </c>
      <c r="E85" s="62">
        <v>30.978100000000001</v>
      </c>
      <c r="F85" s="63">
        <v>30978.1</v>
      </c>
      <c r="G85" s="64" t="s">
        <v>25</v>
      </c>
    </row>
    <row r="86" spans="1:7">
      <c r="A86" s="5"/>
      <c r="B86" s="44" t="s">
        <v>281</v>
      </c>
      <c r="C86" s="45">
        <v>1000</v>
      </c>
      <c r="D86" s="46">
        <f t="shared" si="14"/>
        <v>1.03254505608444E-5</v>
      </c>
      <c r="E86" s="47">
        <v>30.841799999999999</v>
      </c>
      <c r="F86" s="48">
        <v>30841.8</v>
      </c>
      <c r="G86" s="49" t="s">
        <v>25</v>
      </c>
    </row>
    <row r="87" spans="1:7">
      <c r="A87" s="5"/>
      <c r="B87" s="73" t="s">
        <v>282</v>
      </c>
      <c r="C87" s="60">
        <v>1000</v>
      </c>
      <c r="D87" s="61">
        <f t="shared" si="14"/>
        <v>1.03254505608444E-5</v>
      </c>
      <c r="E87" s="62">
        <v>30.426200000000001</v>
      </c>
      <c r="F87" s="63">
        <v>30426.2</v>
      </c>
      <c r="G87" s="64" t="s">
        <v>25</v>
      </c>
    </row>
    <row r="88" spans="1:7">
      <c r="A88" s="5"/>
      <c r="B88" s="44" t="s">
        <v>64</v>
      </c>
      <c r="C88" s="45">
        <v>1000</v>
      </c>
      <c r="D88" s="46">
        <f>C88/96848074</f>
        <v>1.03254505608444E-5</v>
      </c>
      <c r="E88" s="47">
        <v>31.185500000000001</v>
      </c>
      <c r="F88" s="48">
        <v>31185.5</v>
      </c>
      <c r="G88" s="49" t="s">
        <v>25</v>
      </c>
    </row>
    <row r="89" spans="1:7">
      <c r="A89" s="5"/>
      <c r="B89" s="17" t="s">
        <v>112</v>
      </c>
      <c r="C89" s="31">
        <v>1000</v>
      </c>
      <c r="D89" s="16">
        <f t="shared" ref="D89:D91" si="15">C89/96848074</f>
        <v>1.03254505608444E-5</v>
      </c>
      <c r="E89" s="15">
        <v>30.916599999999999</v>
      </c>
      <c r="F89" s="32">
        <v>30916.6</v>
      </c>
      <c r="G89" s="14" t="s">
        <v>25</v>
      </c>
    </row>
    <row r="90" spans="1:7">
      <c r="A90" s="5"/>
      <c r="B90" s="44" t="s">
        <v>148</v>
      </c>
      <c r="C90" s="45">
        <v>1000</v>
      </c>
      <c r="D90" s="46">
        <f t="shared" si="15"/>
        <v>1.03254505608444E-5</v>
      </c>
      <c r="E90" s="47">
        <v>30.4054</v>
      </c>
      <c r="F90" s="48">
        <v>30405.4</v>
      </c>
      <c r="G90" s="49" t="s">
        <v>25</v>
      </c>
    </row>
    <row r="91" spans="1:7">
      <c r="A91" s="5"/>
      <c r="B91" s="73" t="s">
        <v>189</v>
      </c>
      <c r="C91" s="60">
        <v>1000</v>
      </c>
      <c r="D91" s="61">
        <f t="shared" si="15"/>
        <v>1.03254505608444E-5</v>
      </c>
      <c r="E91" s="62">
        <v>30.1325</v>
      </c>
      <c r="F91" s="63">
        <v>30132.5</v>
      </c>
      <c r="G91" s="64" t="s">
        <v>25</v>
      </c>
    </row>
    <row r="92" spans="1:7" ht="13.5" thickBot="1">
      <c r="A92" s="5"/>
      <c r="B92" s="44"/>
      <c r="C92" s="45"/>
      <c r="D92" s="46"/>
      <c r="E92" s="47"/>
      <c r="F92" s="48"/>
      <c r="G92" s="49"/>
    </row>
    <row r="93" spans="1:7" ht="12.75" customHeight="1">
      <c r="A93" s="11"/>
      <c r="B93" s="93" t="s">
        <v>4</v>
      </c>
      <c r="C93" s="95">
        <f>SUM(C13:C92)</f>
        <v>217000</v>
      </c>
      <c r="D93" s="97">
        <f>SUM(D13:D92)</f>
        <v>2.240622771703238E-3</v>
      </c>
      <c r="E93" s="99">
        <f>F93/C93</f>
        <v>37.272648387096766</v>
      </c>
      <c r="F93" s="101">
        <f>SUM(F13:F92)</f>
        <v>8088164.6999999974</v>
      </c>
      <c r="G93" s="93"/>
    </row>
    <row r="94" spans="1:7">
      <c r="A94" s="11"/>
      <c r="B94" s="94"/>
      <c r="C94" s="96"/>
      <c r="D94" s="98"/>
      <c r="E94" s="100"/>
      <c r="F94" s="102"/>
      <c r="G94" s="94"/>
    </row>
    <row r="95" spans="1:7">
      <c r="B95" s="10"/>
      <c r="C95" s="9"/>
      <c r="D95" s="8"/>
      <c r="E95" s="7"/>
      <c r="F95" s="6"/>
    </row>
    <row r="96" spans="1:7" ht="12.75" customHeight="1">
      <c r="B96" s="74" t="s">
        <v>3</v>
      </c>
      <c r="C96" s="74"/>
      <c r="D96" s="74"/>
      <c r="E96" s="74"/>
      <c r="F96" s="74"/>
    </row>
    <row r="97" spans="1:6">
      <c r="B97" s="74"/>
      <c r="C97" s="74"/>
      <c r="D97" s="74"/>
      <c r="E97" s="74"/>
      <c r="F97" s="74"/>
    </row>
    <row r="98" spans="1:6">
      <c r="B98" s="74"/>
      <c r="C98" s="74"/>
      <c r="D98" s="74"/>
      <c r="E98" s="74"/>
      <c r="F98" s="74"/>
    </row>
    <row r="99" spans="1:6">
      <c r="B99" s="75"/>
      <c r="C99" s="75"/>
      <c r="D99" s="75"/>
      <c r="E99" s="75"/>
      <c r="F99" s="75"/>
    </row>
    <row r="100" spans="1:6">
      <c r="B100" s="75"/>
      <c r="C100" s="75"/>
      <c r="D100" s="75"/>
      <c r="E100" s="75"/>
      <c r="F100" s="75"/>
    </row>
    <row r="101" spans="1:6">
      <c r="B101" s="76"/>
      <c r="C101" s="76"/>
      <c r="D101" s="76"/>
      <c r="E101" s="76"/>
      <c r="F101" s="76"/>
    </row>
    <row r="102" spans="1:6">
      <c r="B102" s="76"/>
      <c r="C102" s="76"/>
      <c r="D102" s="76"/>
      <c r="E102" s="76"/>
      <c r="F102" s="76"/>
    </row>
    <row r="105" spans="1:6">
      <c r="A105" s="4"/>
    </row>
    <row r="106" spans="1:6">
      <c r="A106" s="5"/>
    </row>
    <row r="107" spans="1:6">
      <c r="A107" s="5"/>
    </row>
    <row r="108" spans="1:6">
      <c r="A108" s="5"/>
    </row>
    <row r="109" spans="1:6">
      <c r="A109" s="4"/>
    </row>
  </sheetData>
  <mergeCells count="12">
    <mergeCell ref="B96:F98"/>
    <mergeCell ref="B99:F100"/>
    <mergeCell ref="B101:F102"/>
    <mergeCell ref="B6:G7"/>
    <mergeCell ref="G93:G94"/>
    <mergeCell ref="C11:G11"/>
    <mergeCell ref="B8:F8"/>
    <mergeCell ref="B93:B94"/>
    <mergeCell ref="C93:C94"/>
    <mergeCell ref="D93:D94"/>
    <mergeCell ref="E93:E94"/>
    <mergeCell ref="F93:F94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9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7"/>
  <sheetViews>
    <sheetView zoomScaleNormal="100" workbookViewId="0">
      <selection activeCell="D39" sqref="D39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103">
        <v>43584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43584</v>
      </c>
      <c r="B9" s="51" t="s">
        <v>23</v>
      </c>
      <c r="C9" s="52" t="s">
        <v>24</v>
      </c>
      <c r="D9" s="53">
        <v>50</v>
      </c>
      <c r="E9" s="104">
        <v>30.8</v>
      </c>
      <c r="F9" s="57">
        <v>1540</v>
      </c>
      <c r="G9" s="52" t="s">
        <v>25</v>
      </c>
    </row>
    <row r="10" spans="1:7">
      <c r="A10" s="55">
        <v>43584</v>
      </c>
      <c r="B10" s="56" t="s">
        <v>26</v>
      </c>
      <c r="C10" s="56" t="s">
        <v>24</v>
      </c>
      <c r="D10" s="56">
        <v>32</v>
      </c>
      <c r="E10" s="105">
        <v>31.32</v>
      </c>
      <c r="F10" s="58">
        <v>1002.24</v>
      </c>
      <c r="G10" s="56" t="s">
        <v>25</v>
      </c>
    </row>
    <row r="11" spans="1:7">
      <c r="A11" s="55">
        <v>43584</v>
      </c>
      <c r="B11" s="56" t="s">
        <v>27</v>
      </c>
      <c r="C11" s="56" t="s">
        <v>24</v>
      </c>
      <c r="D11" s="56">
        <v>5</v>
      </c>
      <c r="E11" s="105">
        <v>31.3</v>
      </c>
      <c r="F11" s="58">
        <v>156.5</v>
      </c>
      <c r="G11" s="56" t="s">
        <v>25</v>
      </c>
    </row>
    <row r="12" spans="1:7">
      <c r="A12" s="55">
        <v>43584</v>
      </c>
      <c r="B12" s="56" t="s">
        <v>28</v>
      </c>
      <c r="C12" s="56" t="s">
        <v>24</v>
      </c>
      <c r="D12" s="56">
        <v>24</v>
      </c>
      <c r="E12" s="105">
        <v>31.25</v>
      </c>
      <c r="F12" s="58">
        <v>750</v>
      </c>
      <c r="G12" s="56" t="s">
        <v>25</v>
      </c>
    </row>
    <row r="13" spans="1:7">
      <c r="A13" s="55">
        <v>43584</v>
      </c>
      <c r="B13" s="56" t="s">
        <v>29</v>
      </c>
      <c r="C13" s="56" t="s">
        <v>24</v>
      </c>
      <c r="D13" s="56">
        <v>21</v>
      </c>
      <c r="E13" s="105">
        <v>31.24</v>
      </c>
      <c r="F13" s="58">
        <v>656.04</v>
      </c>
      <c r="G13" s="56" t="s">
        <v>25</v>
      </c>
    </row>
    <row r="14" spans="1:7">
      <c r="A14" s="55">
        <v>43584</v>
      </c>
      <c r="B14" s="56" t="s">
        <v>30</v>
      </c>
      <c r="C14" s="56" t="s">
        <v>24</v>
      </c>
      <c r="D14" s="56">
        <v>21</v>
      </c>
      <c r="E14" s="105">
        <v>31.19</v>
      </c>
      <c r="F14" s="58">
        <v>654.99</v>
      </c>
      <c r="G14" s="56" t="s">
        <v>25</v>
      </c>
    </row>
    <row r="15" spans="1:7">
      <c r="A15" s="55">
        <v>43584</v>
      </c>
      <c r="B15" s="56" t="s">
        <v>31</v>
      </c>
      <c r="C15" s="56" t="s">
        <v>24</v>
      </c>
      <c r="D15" s="56">
        <v>20</v>
      </c>
      <c r="E15" s="105">
        <v>31.23</v>
      </c>
      <c r="F15" s="58">
        <v>624.6</v>
      </c>
      <c r="G15" s="56" t="s">
        <v>25</v>
      </c>
    </row>
    <row r="16" spans="1:7">
      <c r="A16" s="55">
        <v>43584</v>
      </c>
      <c r="B16" s="56" t="s">
        <v>32</v>
      </c>
      <c r="C16" s="56" t="s">
        <v>24</v>
      </c>
      <c r="D16" s="56">
        <v>24</v>
      </c>
      <c r="E16" s="105">
        <v>31.36</v>
      </c>
      <c r="F16" s="58">
        <v>752.64</v>
      </c>
      <c r="G16" s="56" t="s">
        <v>25</v>
      </c>
    </row>
    <row r="17" spans="1:7">
      <c r="A17" s="55">
        <v>43584</v>
      </c>
      <c r="B17" s="56" t="s">
        <v>33</v>
      </c>
      <c r="C17" s="56" t="s">
        <v>24</v>
      </c>
      <c r="D17" s="56">
        <v>22</v>
      </c>
      <c r="E17" s="105">
        <v>31.32</v>
      </c>
      <c r="F17" s="58">
        <v>689.04</v>
      </c>
      <c r="G17" s="56" t="s">
        <v>25</v>
      </c>
    </row>
    <row r="18" spans="1:7">
      <c r="A18" s="55">
        <v>43584</v>
      </c>
      <c r="B18" s="56" t="s">
        <v>34</v>
      </c>
      <c r="C18" s="56" t="s">
        <v>24</v>
      </c>
      <c r="D18" s="56">
        <v>14</v>
      </c>
      <c r="E18" s="105">
        <v>31.44</v>
      </c>
      <c r="F18" s="58">
        <v>440.16</v>
      </c>
      <c r="G18" s="56" t="s">
        <v>25</v>
      </c>
    </row>
    <row r="19" spans="1:7">
      <c r="A19" s="55">
        <v>43584</v>
      </c>
      <c r="B19" s="56" t="s">
        <v>35</v>
      </c>
      <c r="C19" s="56" t="s">
        <v>24</v>
      </c>
      <c r="D19" s="56">
        <v>31</v>
      </c>
      <c r="E19" s="105">
        <v>31.37</v>
      </c>
      <c r="F19" s="58">
        <v>972.47</v>
      </c>
      <c r="G19" s="56" t="s">
        <v>25</v>
      </c>
    </row>
    <row r="20" spans="1:7">
      <c r="A20" s="55">
        <v>43584</v>
      </c>
      <c r="B20" s="56" t="s">
        <v>36</v>
      </c>
      <c r="C20" s="56" t="s">
        <v>24</v>
      </c>
      <c r="D20" s="56">
        <v>26</v>
      </c>
      <c r="E20" s="105">
        <v>31.21</v>
      </c>
      <c r="F20" s="58">
        <v>811.46</v>
      </c>
      <c r="G20" s="56" t="s">
        <v>25</v>
      </c>
    </row>
    <row r="21" spans="1:7">
      <c r="A21" s="55">
        <v>43584</v>
      </c>
      <c r="B21" s="56" t="s">
        <v>37</v>
      </c>
      <c r="C21" s="56" t="s">
        <v>24</v>
      </c>
      <c r="D21" s="56">
        <v>10</v>
      </c>
      <c r="E21" s="105">
        <v>31.22</v>
      </c>
      <c r="F21" s="58">
        <v>312.2</v>
      </c>
      <c r="G21" s="56" t="s">
        <v>25</v>
      </c>
    </row>
    <row r="22" spans="1:7">
      <c r="A22" s="55">
        <v>43584</v>
      </c>
      <c r="B22" s="56" t="s">
        <v>38</v>
      </c>
      <c r="C22" s="56" t="s">
        <v>24</v>
      </c>
      <c r="D22" s="56">
        <v>28</v>
      </c>
      <c r="E22" s="105">
        <v>31.19</v>
      </c>
      <c r="F22" s="58">
        <v>873.32</v>
      </c>
      <c r="G22" s="56" t="s">
        <v>25</v>
      </c>
    </row>
    <row r="23" spans="1:7">
      <c r="A23" s="55">
        <v>43584</v>
      </c>
      <c r="B23" s="56" t="s">
        <v>39</v>
      </c>
      <c r="C23" s="56" t="s">
        <v>24</v>
      </c>
      <c r="D23" s="56">
        <v>22</v>
      </c>
      <c r="E23" s="105">
        <v>31.16</v>
      </c>
      <c r="F23" s="58">
        <v>685.52</v>
      </c>
      <c r="G23" s="56" t="s">
        <v>25</v>
      </c>
    </row>
    <row r="24" spans="1:7">
      <c r="A24" s="55">
        <v>43584</v>
      </c>
      <c r="B24" s="56" t="s">
        <v>40</v>
      </c>
      <c r="C24" s="56" t="s">
        <v>24</v>
      </c>
      <c r="D24" s="56">
        <v>3</v>
      </c>
      <c r="E24" s="105">
        <v>31.16</v>
      </c>
      <c r="F24" s="58">
        <v>93.48</v>
      </c>
      <c r="G24" s="56" t="s">
        <v>25</v>
      </c>
    </row>
    <row r="25" spans="1:7">
      <c r="A25" s="55">
        <v>43584</v>
      </c>
      <c r="B25" s="56" t="s">
        <v>41</v>
      </c>
      <c r="C25" s="56" t="s">
        <v>24</v>
      </c>
      <c r="D25" s="56">
        <v>14</v>
      </c>
      <c r="E25" s="105">
        <v>31.14</v>
      </c>
      <c r="F25" s="58">
        <v>435.96</v>
      </c>
      <c r="G25" s="56" t="s">
        <v>25</v>
      </c>
    </row>
    <row r="26" spans="1:7">
      <c r="A26" s="55">
        <v>43584</v>
      </c>
      <c r="B26" s="56" t="s">
        <v>42</v>
      </c>
      <c r="C26" s="56" t="s">
        <v>24</v>
      </c>
      <c r="D26" s="56">
        <v>32</v>
      </c>
      <c r="E26" s="105">
        <v>31.3</v>
      </c>
      <c r="F26" s="58">
        <v>1001.6</v>
      </c>
      <c r="G26" s="56" t="s">
        <v>25</v>
      </c>
    </row>
    <row r="27" spans="1:7">
      <c r="A27" s="55">
        <v>43584</v>
      </c>
      <c r="B27" s="56" t="s">
        <v>43</v>
      </c>
      <c r="C27" s="56" t="s">
        <v>24</v>
      </c>
      <c r="D27" s="56">
        <v>21</v>
      </c>
      <c r="E27" s="105">
        <v>31.35</v>
      </c>
      <c r="F27" s="58">
        <v>658.35</v>
      </c>
      <c r="G27" s="56" t="s">
        <v>25</v>
      </c>
    </row>
    <row r="28" spans="1:7">
      <c r="A28" s="55">
        <v>43584</v>
      </c>
      <c r="B28" s="56" t="s">
        <v>44</v>
      </c>
      <c r="C28" s="56" t="s">
        <v>24</v>
      </c>
      <c r="D28" s="56">
        <v>3</v>
      </c>
      <c r="E28" s="105">
        <v>31.33</v>
      </c>
      <c r="F28" s="58">
        <v>93.99</v>
      </c>
      <c r="G28" s="56" t="s">
        <v>25</v>
      </c>
    </row>
    <row r="29" spans="1:7">
      <c r="A29" s="55">
        <v>43584</v>
      </c>
      <c r="B29" s="56" t="s">
        <v>45</v>
      </c>
      <c r="C29" s="56" t="s">
        <v>24</v>
      </c>
      <c r="D29" s="56">
        <v>26</v>
      </c>
      <c r="E29" s="105">
        <v>31.39</v>
      </c>
      <c r="F29" s="58">
        <v>816.14</v>
      </c>
      <c r="G29" s="56" t="s">
        <v>25</v>
      </c>
    </row>
    <row r="30" spans="1:7">
      <c r="A30" s="55">
        <v>43584</v>
      </c>
      <c r="B30" s="56" t="s">
        <v>46</v>
      </c>
      <c r="C30" s="56" t="s">
        <v>24</v>
      </c>
      <c r="D30" s="56">
        <v>31</v>
      </c>
      <c r="E30" s="105">
        <v>31.38</v>
      </c>
      <c r="F30" s="58">
        <v>972.78</v>
      </c>
      <c r="G30" s="56" t="s">
        <v>25</v>
      </c>
    </row>
    <row r="31" spans="1:7">
      <c r="A31" s="55">
        <v>43584</v>
      </c>
      <c r="B31" s="56" t="s">
        <v>47</v>
      </c>
      <c r="C31" s="56" t="s">
        <v>24</v>
      </c>
      <c r="D31" s="56">
        <v>3</v>
      </c>
      <c r="E31" s="105">
        <v>31.37</v>
      </c>
      <c r="F31" s="58">
        <v>94.11</v>
      </c>
      <c r="G31" s="56" t="s">
        <v>25</v>
      </c>
    </row>
    <row r="32" spans="1:7">
      <c r="A32" s="55">
        <v>43584</v>
      </c>
      <c r="B32" s="56" t="s">
        <v>48</v>
      </c>
      <c r="C32" s="56" t="s">
        <v>24</v>
      </c>
      <c r="D32" s="56">
        <v>50</v>
      </c>
      <c r="E32" s="105">
        <v>31.38</v>
      </c>
      <c r="F32" s="58">
        <v>1569</v>
      </c>
      <c r="G32" s="56" t="s">
        <v>25</v>
      </c>
    </row>
    <row r="33" spans="1:7">
      <c r="A33" s="55">
        <v>43584</v>
      </c>
      <c r="B33" s="56" t="s">
        <v>49</v>
      </c>
      <c r="C33" s="56" t="s">
        <v>24</v>
      </c>
      <c r="D33" s="56">
        <v>46</v>
      </c>
      <c r="E33" s="105">
        <v>31.38</v>
      </c>
      <c r="F33" s="58">
        <v>1443.48</v>
      </c>
      <c r="G33" s="56" t="s">
        <v>25</v>
      </c>
    </row>
    <row r="34" spans="1:7">
      <c r="A34" s="55">
        <v>43584</v>
      </c>
      <c r="B34" s="56" t="s">
        <v>50</v>
      </c>
      <c r="C34" s="56" t="s">
        <v>24</v>
      </c>
      <c r="D34" s="56">
        <v>24</v>
      </c>
      <c r="E34" s="105">
        <v>31.22</v>
      </c>
      <c r="F34" s="58">
        <v>749.28</v>
      </c>
      <c r="G34" s="56" t="s">
        <v>25</v>
      </c>
    </row>
    <row r="35" spans="1:7">
      <c r="A35" s="55">
        <v>43584</v>
      </c>
      <c r="B35" s="56" t="s">
        <v>51</v>
      </c>
      <c r="C35" s="56" t="s">
        <v>24</v>
      </c>
      <c r="D35" s="56">
        <v>42</v>
      </c>
      <c r="E35" s="105">
        <v>31.16</v>
      </c>
      <c r="F35" s="58">
        <v>1308.72</v>
      </c>
      <c r="G35" s="56" t="s">
        <v>25</v>
      </c>
    </row>
    <row r="36" spans="1:7">
      <c r="A36" s="55">
        <v>43584</v>
      </c>
      <c r="B36" s="56" t="s">
        <v>52</v>
      </c>
      <c r="C36" s="56" t="s">
        <v>24</v>
      </c>
      <c r="D36" s="56">
        <v>2</v>
      </c>
      <c r="E36" s="105">
        <v>31.17</v>
      </c>
      <c r="F36" s="58">
        <v>62.34</v>
      </c>
      <c r="G36" s="56" t="s">
        <v>25</v>
      </c>
    </row>
    <row r="37" spans="1:7">
      <c r="A37" s="55">
        <v>43584</v>
      </c>
      <c r="B37" s="56" t="s">
        <v>53</v>
      </c>
      <c r="C37" s="56" t="s">
        <v>24</v>
      </c>
      <c r="D37" s="56">
        <v>46</v>
      </c>
      <c r="E37" s="105">
        <v>31.1</v>
      </c>
      <c r="F37" s="58">
        <v>1430.6</v>
      </c>
      <c r="G37" s="56" t="s">
        <v>25</v>
      </c>
    </row>
    <row r="38" spans="1:7">
      <c r="A38" s="55">
        <v>43584</v>
      </c>
      <c r="B38" s="56" t="s">
        <v>54</v>
      </c>
      <c r="C38" s="56" t="s">
        <v>24</v>
      </c>
      <c r="D38" s="56">
        <v>32</v>
      </c>
      <c r="E38" s="105">
        <v>31.11</v>
      </c>
      <c r="F38" s="58">
        <v>995.52</v>
      </c>
      <c r="G38" s="56" t="s">
        <v>25</v>
      </c>
    </row>
    <row r="39" spans="1:7">
      <c r="A39" s="55">
        <v>43584</v>
      </c>
      <c r="B39" s="56" t="s">
        <v>55</v>
      </c>
      <c r="C39" s="56" t="s">
        <v>24</v>
      </c>
      <c r="D39" s="56">
        <v>5</v>
      </c>
      <c r="E39" s="105">
        <v>31.03</v>
      </c>
      <c r="F39" s="58">
        <v>155.15</v>
      </c>
      <c r="G39" s="56" t="s">
        <v>25</v>
      </c>
    </row>
    <row r="40" spans="1:7">
      <c r="A40" s="55">
        <v>43584</v>
      </c>
      <c r="B40" s="56" t="s">
        <v>56</v>
      </c>
      <c r="C40" s="56" t="s">
        <v>24</v>
      </c>
      <c r="D40" s="56">
        <v>10</v>
      </c>
      <c r="E40" s="105">
        <v>31.03</v>
      </c>
      <c r="F40" s="58">
        <v>310.3</v>
      </c>
      <c r="G40" s="56" t="s">
        <v>25</v>
      </c>
    </row>
    <row r="41" spans="1:7">
      <c r="A41" s="55">
        <v>43584</v>
      </c>
      <c r="B41" s="56" t="s">
        <v>57</v>
      </c>
      <c r="C41" s="56" t="s">
        <v>24</v>
      </c>
      <c r="D41" s="56">
        <v>29</v>
      </c>
      <c r="E41" s="105">
        <v>31.05</v>
      </c>
      <c r="F41" s="58">
        <v>900.45</v>
      </c>
      <c r="G41" s="56" t="s">
        <v>25</v>
      </c>
    </row>
    <row r="42" spans="1:7">
      <c r="A42" s="55">
        <v>43584</v>
      </c>
      <c r="B42" s="56" t="s">
        <v>58</v>
      </c>
      <c r="C42" s="56" t="s">
        <v>24</v>
      </c>
      <c r="D42" s="56">
        <v>33</v>
      </c>
      <c r="E42" s="105">
        <v>31.06</v>
      </c>
      <c r="F42" s="58">
        <v>1024.98</v>
      </c>
      <c r="G42" s="56" t="s">
        <v>25</v>
      </c>
    </row>
    <row r="43" spans="1:7">
      <c r="A43" s="55">
        <v>43584</v>
      </c>
      <c r="B43" s="56" t="s">
        <v>59</v>
      </c>
      <c r="C43" s="56" t="s">
        <v>24</v>
      </c>
      <c r="D43" s="56">
        <v>44</v>
      </c>
      <c r="E43" s="105">
        <v>31.06</v>
      </c>
      <c r="F43" s="58">
        <v>1366.64</v>
      </c>
      <c r="G43" s="56" t="s">
        <v>25</v>
      </c>
    </row>
    <row r="44" spans="1:7">
      <c r="A44" s="55">
        <v>43584</v>
      </c>
      <c r="B44" s="56" t="s">
        <v>60</v>
      </c>
      <c r="C44" s="56" t="s">
        <v>24</v>
      </c>
      <c r="D44" s="56">
        <v>44</v>
      </c>
      <c r="E44" s="105">
        <v>31.03</v>
      </c>
      <c r="F44" s="58">
        <v>1365.32</v>
      </c>
      <c r="G44" s="56" t="s">
        <v>25</v>
      </c>
    </row>
    <row r="45" spans="1:7">
      <c r="A45" s="55">
        <v>43584</v>
      </c>
      <c r="B45" s="56" t="s">
        <v>61</v>
      </c>
      <c r="C45" s="56" t="s">
        <v>24</v>
      </c>
      <c r="D45" s="56">
        <v>46</v>
      </c>
      <c r="E45" s="105">
        <v>31.05</v>
      </c>
      <c r="F45" s="58">
        <v>1428.3</v>
      </c>
      <c r="G45" s="56" t="s">
        <v>25</v>
      </c>
    </row>
    <row r="46" spans="1:7">
      <c r="A46" s="55">
        <v>43584</v>
      </c>
      <c r="B46" s="56" t="s">
        <v>62</v>
      </c>
      <c r="C46" s="56" t="s">
        <v>24</v>
      </c>
      <c r="D46" s="56">
        <v>3</v>
      </c>
      <c r="E46" s="105">
        <v>31.05</v>
      </c>
      <c r="F46" s="58">
        <v>93.15</v>
      </c>
      <c r="G46" s="56" t="s">
        <v>25</v>
      </c>
    </row>
    <row r="47" spans="1:7">
      <c r="A47" s="55">
        <v>43584</v>
      </c>
      <c r="B47" s="56" t="s">
        <v>63</v>
      </c>
      <c r="C47" s="56" t="s">
        <v>24</v>
      </c>
      <c r="D47" s="56">
        <v>61</v>
      </c>
      <c r="E47" s="105">
        <v>31.06</v>
      </c>
      <c r="F47" s="58">
        <v>1894.66</v>
      </c>
      <c r="G47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5"/>
  <sheetViews>
    <sheetView zoomScaleNormal="100" workbookViewId="0">
      <selection activeCell="K35" sqref="K35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43585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43585</v>
      </c>
      <c r="B9" s="51" t="s">
        <v>65</v>
      </c>
      <c r="C9" s="52" t="s">
        <v>24</v>
      </c>
      <c r="D9" s="53">
        <v>50</v>
      </c>
      <c r="E9" s="104">
        <v>31.37</v>
      </c>
      <c r="F9" s="57">
        <v>1568.5</v>
      </c>
      <c r="G9" s="52" t="s">
        <v>25</v>
      </c>
    </row>
    <row r="10" spans="1:7">
      <c r="A10" s="55">
        <v>43585</v>
      </c>
      <c r="B10" s="56" t="s">
        <v>66</v>
      </c>
      <c r="C10" s="56" t="s">
        <v>24</v>
      </c>
      <c r="D10" s="56">
        <v>25</v>
      </c>
      <c r="E10" s="105">
        <v>30.83</v>
      </c>
      <c r="F10" s="58">
        <v>770.75</v>
      </c>
      <c r="G10" s="56" t="s">
        <v>25</v>
      </c>
    </row>
    <row r="11" spans="1:7">
      <c r="A11" s="55">
        <v>43585</v>
      </c>
      <c r="B11" s="56" t="s">
        <v>67</v>
      </c>
      <c r="C11" s="56" t="s">
        <v>24</v>
      </c>
      <c r="D11" s="56">
        <v>28</v>
      </c>
      <c r="E11" s="105">
        <v>30.91</v>
      </c>
      <c r="F11" s="58">
        <v>865.48</v>
      </c>
      <c r="G11" s="56" t="s">
        <v>25</v>
      </c>
    </row>
    <row r="12" spans="1:7">
      <c r="A12" s="55">
        <v>43585</v>
      </c>
      <c r="B12" s="56" t="s">
        <v>68</v>
      </c>
      <c r="C12" s="56" t="s">
        <v>24</v>
      </c>
      <c r="D12" s="56">
        <v>18</v>
      </c>
      <c r="E12" s="105">
        <v>30.85</v>
      </c>
      <c r="F12" s="58">
        <v>555.29999999999995</v>
      </c>
      <c r="G12" s="56" t="s">
        <v>25</v>
      </c>
    </row>
    <row r="13" spans="1:7">
      <c r="A13" s="55">
        <v>43585</v>
      </c>
      <c r="B13" s="56" t="s">
        <v>69</v>
      </c>
      <c r="C13" s="56" t="s">
        <v>24</v>
      </c>
      <c r="D13" s="56">
        <v>17</v>
      </c>
      <c r="E13" s="105">
        <v>30.92</v>
      </c>
      <c r="F13" s="58">
        <v>525.64</v>
      </c>
      <c r="G13" s="56" t="s">
        <v>25</v>
      </c>
    </row>
    <row r="14" spans="1:7">
      <c r="A14" s="55">
        <v>43585</v>
      </c>
      <c r="B14" s="56" t="s">
        <v>70</v>
      </c>
      <c r="C14" s="56" t="s">
        <v>24</v>
      </c>
      <c r="D14" s="56">
        <v>4</v>
      </c>
      <c r="E14" s="105">
        <v>30.87</v>
      </c>
      <c r="F14" s="58">
        <v>123.48</v>
      </c>
      <c r="G14" s="56" t="s">
        <v>25</v>
      </c>
    </row>
    <row r="15" spans="1:7">
      <c r="A15" s="55">
        <v>43585</v>
      </c>
      <c r="B15" s="56" t="s">
        <v>71</v>
      </c>
      <c r="C15" s="56" t="s">
        <v>24</v>
      </c>
      <c r="D15" s="56">
        <v>10</v>
      </c>
      <c r="E15" s="105">
        <v>30.83</v>
      </c>
      <c r="F15" s="58">
        <v>308.3</v>
      </c>
      <c r="G15" s="56" t="s">
        <v>25</v>
      </c>
    </row>
    <row r="16" spans="1:7">
      <c r="A16" s="55">
        <v>43585</v>
      </c>
      <c r="B16" s="56" t="s">
        <v>72</v>
      </c>
      <c r="C16" s="56" t="s">
        <v>24</v>
      </c>
      <c r="D16" s="56">
        <v>37</v>
      </c>
      <c r="E16" s="105">
        <v>31.18</v>
      </c>
      <c r="F16" s="58">
        <v>1153.6600000000001</v>
      </c>
      <c r="G16" s="56" t="s">
        <v>25</v>
      </c>
    </row>
    <row r="17" spans="1:7">
      <c r="A17" s="55">
        <v>43585</v>
      </c>
      <c r="B17" s="56" t="s">
        <v>73</v>
      </c>
      <c r="C17" s="56" t="s">
        <v>24</v>
      </c>
      <c r="D17" s="56">
        <v>10</v>
      </c>
      <c r="E17" s="105">
        <v>31.18</v>
      </c>
      <c r="F17" s="58">
        <v>311.8</v>
      </c>
      <c r="G17" s="56" t="s">
        <v>25</v>
      </c>
    </row>
    <row r="18" spans="1:7">
      <c r="A18" s="55">
        <v>43585</v>
      </c>
      <c r="B18" s="56" t="s">
        <v>74</v>
      </c>
      <c r="C18" s="56" t="s">
        <v>24</v>
      </c>
      <c r="D18" s="56">
        <v>6</v>
      </c>
      <c r="E18" s="105">
        <v>31.18</v>
      </c>
      <c r="F18" s="58">
        <v>187.08</v>
      </c>
      <c r="G18" s="56" t="s">
        <v>25</v>
      </c>
    </row>
    <row r="19" spans="1:7">
      <c r="A19" s="55">
        <v>43585</v>
      </c>
      <c r="B19" s="56" t="s">
        <v>75</v>
      </c>
      <c r="C19" s="56" t="s">
        <v>24</v>
      </c>
      <c r="D19" s="56">
        <v>29</v>
      </c>
      <c r="E19" s="105">
        <v>31.16</v>
      </c>
      <c r="F19" s="58">
        <v>903.64</v>
      </c>
      <c r="G19" s="56" t="s">
        <v>25</v>
      </c>
    </row>
    <row r="20" spans="1:7">
      <c r="A20" s="55">
        <v>43585</v>
      </c>
      <c r="B20" s="56" t="s">
        <v>76</v>
      </c>
      <c r="C20" s="56" t="s">
        <v>24</v>
      </c>
      <c r="D20" s="56">
        <v>39</v>
      </c>
      <c r="E20" s="105">
        <v>31.08</v>
      </c>
      <c r="F20" s="58">
        <v>1212.1199999999999</v>
      </c>
      <c r="G20" s="56" t="s">
        <v>25</v>
      </c>
    </row>
    <row r="21" spans="1:7">
      <c r="A21" s="55">
        <v>43585</v>
      </c>
      <c r="B21" s="56" t="s">
        <v>77</v>
      </c>
      <c r="C21" s="56" t="s">
        <v>24</v>
      </c>
      <c r="D21" s="56">
        <v>1</v>
      </c>
      <c r="E21" s="105">
        <v>31.14</v>
      </c>
      <c r="F21" s="58">
        <v>31.14</v>
      </c>
      <c r="G21" s="56" t="s">
        <v>25</v>
      </c>
    </row>
    <row r="22" spans="1:7">
      <c r="A22" s="55">
        <v>43585</v>
      </c>
      <c r="B22" s="56" t="s">
        <v>78</v>
      </c>
      <c r="C22" s="56" t="s">
        <v>24</v>
      </c>
      <c r="D22" s="56">
        <v>2</v>
      </c>
      <c r="E22" s="105">
        <v>31.14</v>
      </c>
      <c r="F22" s="58">
        <v>62.28</v>
      </c>
      <c r="G22" s="56" t="s">
        <v>25</v>
      </c>
    </row>
    <row r="23" spans="1:7">
      <c r="A23" s="55">
        <v>43585</v>
      </c>
      <c r="B23" s="56" t="s">
        <v>79</v>
      </c>
      <c r="C23" s="56" t="s">
        <v>24</v>
      </c>
      <c r="D23" s="56">
        <v>32</v>
      </c>
      <c r="E23" s="105">
        <v>31.13</v>
      </c>
      <c r="F23" s="58">
        <v>996.16</v>
      </c>
      <c r="G23" s="56" t="s">
        <v>25</v>
      </c>
    </row>
    <row r="24" spans="1:7">
      <c r="A24" s="55">
        <v>43585</v>
      </c>
      <c r="B24" s="56" t="s">
        <v>80</v>
      </c>
      <c r="C24" s="56" t="s">
        <v>24</v>
      </c>
      <c r="D24" s="56">
        <v>5</v>
      </c>
      <c r="E24" s="105">
        <v>31.07</v>
      </c>
      <c r="F24" s="58">
        <v>155.35</v>
      </c>
      <c r="G24" s="56" t="s">
        <v>25</v>
      </c>
    </row>
    <row r="25" spans="1:7">
      <c r="A25" s="55">
        <v>43585</v>
      </c>
      <c r="B25" s="56" t="s">
        <v>81</v>
      </c>
      <c r="C25" s="56" t="s">
        <v>24</v>
      </c>
      <c r="D25" s="56">
        <v>7</v>
      </c>
      <c r="E25" s="105">
        <v>31</v>
      </c>
      <c r="F25" s="58">
        <v>217</v>
      </c>
      <c r="G25" s="56" t="s">
        <v>25</v>
      </c>
    </row>
    <row r="26" spans="1:7">
      <c r="A26" s="55">
        <v>43585</v>
      </c>
      <c r="B26" s="56" t="s">
        <v>82</v>
      </c>
      <c r="C26" s="56" t="s">
        <v>24</v>
      </c>
      <c r="D26" s="56">
        <v>4</v>
      </c>
      <c r="E26" s="105">
        <v>31.01</v>
      </c>
      <c r="F26" s="58">
        <v>124.04</v>
      </c>
      <c r="G26" s="56" t="s">
        <v>25</v>
      </c>
    </row>
    <row r="27" spans="1:7">
      <c r="A27" s="55">
        <v>43585</v>
      </c>
      <c r="B27" s="56" t="s">
        <v>83</v>
      </c>
      <c r="C27" s="56" t="s">
        <v>24</v>
      </c>
      <c r="D27" s="56">
        <v>37</v>
      </c>
      <c r="E27" s="105">
        <v>31</v>
      </c>
      <c r="F27" s="58">
        <v>1147</v>
      </c>
      <c r="G27" s="56" t="s">
        <v>25</v>
      </c>
    </row>
    <row r="28" spans="1:7">
      <c r="A28" s="55">
        <v>43585</v>
      </c>
      <c r="B28" s="56" t="s">
        <v>84</v>
      </c>
      <c r="C28" s="56" t="s">
        <v>24</v>
      </c>
      <c r="D28" s="56">
        <v>31</v>
      </c>
      <c r="E28" s="105">
        <v>31.01</v>
      </c>
      <c r="F28" s="58">
        <v>961.31</v>
      </c>
      <c r="G28" s="56" t="s">
        <v>25</v>
      </c>
    </row>
    <row r="29" spans="1:7">
      <c r="A29" s="55">
        <v>43585</v>
      </c>
      <c r="B29" s="56" t="s">
        <v>85</v>
      </c>
      <c r="C29" s="56" t="s">
        <v>24</v>
      </c>
      <c r="D29" s="56">
        <v>5</v>
      </c>
      <c r="E29" s="105">
        <v>30.99</v>
      </c>
      <c r="F29" s="58">
        <v>154.94999999999999</v>
      </c>
      <c r="G29" s="56" t="s">
        <v>25</v>
      </c>
    </row>
    <row r="30" spans="1:7">
      <c r="A30" s="55">
        <v>43585</v>
      </c>
      <c r="B30" s="56" t="s">
        <v>86</v>
      </c>
      <c r="C30" s="56" t="s">
        <v>24</v>
      </c>
      <c r="D30" s="56">
        <v>6</v>
      </c>
      <c r="E30" s="105">
        <v>31.01</v>
      </c>
      <c r="F30" s="58">
        <v>186.06</v>
      </c>
      <c r="G30" s="56" t="s">
        <v>25</v>
      </c>
    </row>
    <row r="31" spans="1:7">
      <c r="A31" s="55">
        <v>43585</v>
      </c>
      <c r="B31" s="56" t="s">
        <v>87</v>
      </c>
      <c r="C31" s="56" t="s">
        <v>24</v>
      </c>
      <c r="D31" s="56">
        <v>1</v>
      </c>
      <c r="E31" s="105">
        <v>30.99</v>
      </c>
      <c r="F31" s="58">
        <v>30.99</v>
      </c>
      <c r="G31" s="56" t="s">
        <v>25</v>
      </c>
    </row>
    <row r="32" spans="1:7">
      <c r="A32" s="55">
        <v>43585</v>
      </c>
      <c r="B32" s="56" t="s">
        <v>88</v>
      </c>
      <c r="C32" s="56" t="s">
        <v>24</v>
      </c>
      <c r="D32" s="56">
        <v>24</v>
      </c>
      <c r="E32" s="105">
        <v>30.99</v>
      </c>
      <c r="F32" s="58">
        <v>743.76</v>
      </c>
      <c r="G32" s="56" t="s">
        <v>25</v>
      </c>
    </row>
    <row r="33" spans="1:7">
      <c r="A33" s="55">
        <v>43585</v>
      </c>
      <c r="B33" s="56" t="s">
        <v>89</v>
      </c>
      <c r="C33" s="56" t="s">
        <v>24</v>
      </c>
      <c r="D33" s="56">
        <v>19</v>
      </c>
      <c r="E33" s="105">
        <v>30.97</v>
      </c>
      <c r="F33" s="58">
        <v>588.42999999999995</v>
      </c>
      <c r="G33" s="56" t="s">
        <v>25</v>
      </c>
    </row>
    <row r="34" spans="1:7">
      <c r="A34" s="55">
        <v>43585</v>
      </c>
      <c r="B34" s="56" t="s">
        <v>90</v>
      </c>
      <c r="C34" s="56" t="s">
        <v>24</v>
      </c>
      <c r="D34" s="56">
        <v>2</v>
      </c>
      <c r="E34" s="105">
        <v>30.91</v>
      </c>
      <c r="F34" s="58">
        <v>61.82</v>
      </c>
      <c r="G34" s="56" t="s">
        <v>25</v>
      </c>
    </row>
    <row r="35" spans="1:7">
      <c r="A35" s="55">
        <v>43585</v>
      </c>
      <c r="B35" s="56" t="s">
        <v>91</v>
      </c>
      <c r="C35" s="56" t="s">
        <v>24</v>
      </c>
      <c r="D35" s="56">
        <v>23</v>
      </c>
      <c r="E35" s="105">
        <v>30.91</v>
      </c>
      <c r="F35" s="58">
        <v>710.93</v>
      </c>
      <c r="G35" s="56" t="s">
        <v>25</v>
      </c>
    </row>
    <row r="36" spans="1:7">
      <c r="A36" s="55">
        <v>43585</v>
      </c>
      <c r="B36" s="56" t="s">
        <v>92</v>
      </c>
      <c r="C36" s="56" t="s">
        <v>24</v>
      </c>
      <c r="D36" s="56">
        <v>6</v>
      </c>
      <c r="E36" s="105">
        <v>30.89</v>
      </c>
      <c r="F36" s="58">
        <v>185.34</v>
      </c>
      <c r="G36" s="56" t="s">
        <v>25</v>
      </c>
    </row>
    <row r="37" spans="1:7">
      <c r="A37" s="55">
        <v>43585</v>
      </c>
      <c r="B37" s="56" t="s">
        <v>93</v>
      </c>
      <c r="C37" s="56" t="s">
        <v>24</v>
      </c>
      <c r="D37" s="56">
        <v>5</v>
      </c>
      <c r="E37" s="105">
        <v>30.89</v>
      </c>
      <c r="F37" s="58">
        <v>154.44999999999999</v>
      </c>
      <c r="G37" s="56" t="s">
        <v>25</v>
      </c>
    </row>
    <row r="38" spans="1:7">
      <c r="A38" s="55">
        <v>43585</v>
      </c>
      <c r="B38" s="56" t="s">
        <v>94</v>
      </c>
      <c r="C38" s="56" t="s">
        <v>24</v>
      </c>
      <c r="D38" s="56">
        <v>49</v>
      </c>
      <c r="E38" s="105">
        <v>30.98</v>
      </c>
      <c r="F38" s="58">
        <v>1518.02</v>
      </c>
      <c r="G38" s="56" t="s">
        <v>25</v>
      </c>
    </row>
    <row r="39" spans="1:7">
      <c r="A39" s="55">
        <v>43585</v>
      </c>
      <c r="B39" s="56" t="s">
        <v>95</v>
      </c>
      <c r="C39" s="56" t="s">
        <v>24</v>
      </c>
      <c r="D39" s="56">
        <v>2</v>
      </c>
      <c r="E39" s="105">
        <v>30.98</v>
      </c>
      <c r="F39" s="58">
        <v>61.96</v>
      </c>
      <c r="G39" s="56" t="s">
        <v>25</v>
      </c>
    </row>
    <row r="40" spans="1:7">
      <c r="A40" s="55">
        <v>43585</v>
      </c>
      <c r="B40" s="56" t="s">
        <v>96</v>
      </c>
      <c r="C40" s="56" t="s">
        <v>24</v>
      </c>
      <c r="D40" s="56">
        <v>22</v>
      </c>
      <c r="E40" s="105">
        <v>30.97</v>
      </c>
      <c r="F40" s="58">
        <v>681.34</v>
      </c>
      <c r="G40" s="56" t="s">
        <v>25</v>
      </c>
    </row>
    <row r="41" spans="1:7">
      <c r="A41" s="55">
        <v>43585</v>
      </c>
      <c r="B41" s="56" t="s">
        <v>97</v>
      </c>
      <c r="C41" s="56" t="s">
        <v>24</v>
      </c>
      <c r="D41" s="56">
        <v>14</v>
      </c>
      <c r="E41" s="105">
        <v>30.9</v>
      </c>
      <c r="F41" s="58">
        <v>432.6</v>
      </c>
      <c r="G41" s="56" t="s">
        <v>25</v>
      </c>
    </row>
    <row r="42" spans="1:7">
      <c r="A42" s="55">
        <v>43585</v>
      </c>
      <c r="B42" s="56" t="s">
        <v>98</v>
      </c>
      <c r="C42" s="56" t="s">
        <v>24</v>
      </c>
      <c r="D42" s="56">
        <v>4</v>
      </c>
      <c r="E42" s="105">
        <v>31</v>
      </c>
      <c r="F42" s="58">
        <v>124</v>
      </c>
      <c r="G42" s="56" t="s">
        <v>25</v>
      </c>
    </row>
    <row r="43" spans="1:7">
      <c r="A43" s="55">
        <v>43585</v>
      </c>
      <c r="B43" s="56" t="s">
        <v>99</v>
      </c>
      <c r="C43" s="56" t="s">
        <v>24</v>
      </c>
      <c r="D43" s="56">
        <v>27</v>
      </c>
      <c r="E43" s="105">
        <v>30.98</v>
      </c>
      <c r="F43" s="58">
        <v>836.46</v>
      </c>
      <c r="G43" s="56" t="s">
        <v>25</v>
      </c>
    </row>
    <row r="44" spans="1:7">
      <c r="A44" s="55">
        <v>43585</v>
      </c>
      <c r="B44" s="56" t="s">
        <v>100</v>
      </c>
      <c r="C44" s="56" t="s">
        <v>24</v>
      </c>
      <c r="D44" s="56">
        <v>16</v>
      </c>
      <c r="E44" s="105">
        <v>30.95</v>
      </c>
      <c r="F44" s="58">
        <v>495.2</v>
      </c>
      <c r="G44" s="56" t="s">
        <v>25</v>
      </c>
    </row>
    <row r="45" spans="1:7">
      <c r="A45" s="55">
        <v>43585</v>
      </c>
      <c r="B45" s="56" t="s">
        <v>101</v>
      </c>
      <c r="C45" s="56" t="s">
        <v>24</v>
      </c>
      <c r="D45" s="56">
        <v>27</v>
      </c>
      <c r="E45" s="105">
        <v>30.89</v>
      </c>
      <c r="F45" s="58">
        <v>834.03</v>
      </c>
      <c r="G45" s="56" t="s">
        <v>25</v>
      </c>
    </row>
    <row r="46" spans="1:7">
      <c r="A46" s="55">
        <v>43585</v>
      </c>
      <c r="B46" s="56" t="s">
        <v>102</v>
      </c>
      <c r="C46" s="56" t="s">
        <v>24</v>
      </c>
      <c r="D46" s="56">
        <v>27</v>
      </c>
      <c r="E46" s="105">
        <v>30.88</v>
      </c>
      <c r="F46" s="58">
        <v>833.76</v>
      </c>
      <c r="G46" s="56" t="s">
        <v>25</v>
      </c>
    </row>
    <row r="47" spans="1:7">
      <c r="A47" s="55">
        <v>43585</v>
      </c>
      <c r="B47" s="56" t="s">
        <v>103</v>
      </c>
      <c r="C47" s="56" t="s">
        <v>24</v>
      </c>
      <c r="D47" s="56">
        <v>8</v>
      </c>
      <c r="E47" s="105">
        <v>30.75</v>
      </c>
      <c r="F47" s="58">
        <v>246</v>
      </c>
      <c r="G47" s="56" t="s">
        <v>25</v>
      </c>
    </row>
    <row r="48" spans="1:7">
      <c r="A48" s="55">
        <v>43585</v>
      </c>
      <c r="B48" s="56" t="s">
        <v>104</v>
      </c>
      <c r="C48" s="56" t="s">
        <v>24</v>
      </c>
      <c r="D48" s="56">
        <v>31</v>
      </c>
      <c r="E48" s="105">
        <v>30.7</v>
      </c>
      <c r="F48" s="58">
        <v>951.7</v>
      </c>
      <c r="G48" s="56" t="s">
        <v>25</v>
      </c>
    </row>
    <row r="49" spans="1:7">
      <c r="A49" s="55">
        <v>43585</v>
      </c>
      <c r="B49" s="56" t="s">
        <v>105</v>
      </c>
      <c r="C49" s="56" t="s">
        <v>24</v>
      </c>
      <c r="D49" s="56">
        <v>51</v>
      </c>
      <c r="E49" s="105">
        <v>30.71</v>
      </c>
      <c r="F49" s="58">
        <v>1566.21</v>
      </c>
      <c r="G49" s="56" t="s">
        <v>25</v>
      </c>
    </row>
    <row r="50" spans="1:7">
      <c r="A50" s="55">
        <v>43585</v>
      </c>
      <c r="B50" s="56" t="s">
        <v>106</v>
      </c>
      <c r="C50" s="56" t="s">
        <v>24</v>
      </c>
      <c r="D50" s="56">
        <v>1</v>
      </c>
      <c r="E50" s="105">
        <v>30.75</v>
      </c>
      <c r="F50" s="58">
        <v>30.75</v>
      </c>
      <c r="G50" s="56" t="s">
        <v>25</v>
      </c>
    </row>
    <row r="51" spans="1:7">
      <c r="A51" s="55">
        <v>43585</v>
      </c>
      <c r="B51" s="56" t="s">
        <v>107</v>
      </c>
      <c r="C51" s="56" t="s">
        <v>24</v>
      </c>
      <c r="D51" s="56">
        <v>47</v>
      </c>
      <c r="E51" s="105">
        <v>30.76</v>
      </c>
      <c r="F51" s="58">
        <v>1445.72</v>
      </c>
      <c r="G51" s="56" t="s">
        <v>25</v>
      </c>
    </row>
    <row r="52" spans="1:7">
      <c r="A52" s="55">
        <v>43585</v>
      </c>
      <c r="B52" s="56" t="s">
        <v>108</v>
      </c>
      <c r="C52" s="56" t="s">
        <v>24</v>
      </c>
      <c r="D52" s="56">
        <v>47</v>
      </c>
      <c r="E52" s="105">
        <v>30.73</v>
      </c>
      <c r="F52" s="58">
        <v>1444.31</v>
      </c>
      <c r="G52" s="56" t="s">
        <v>25</v>
      </c>
    </row>
    <row r="53" spans="1:7">
      <c r="A53" s="55">
        <v>43585</v>
      </c>
      <c r="B53" s="56" t="s">
        <v>109</v>
      </c>
      <c r="C53" s="56" t="s">
        <v>24</v>
      </c>
      <c r="D53" s="56">
        <v>51</v>
      </c>
      <c r="E53" s="105">
        <v>30.68</v>
      </c>
      <c r="F53" s="58">
        <v>1564.68</v>
      </c>
      <c r="G53" s="56" t="s">
        <v>25</v>
      </c>
    </row>
    <row r="54" spans="1:7">
      <c r="A54" s="55">
        <v>43585</v>
      </c>
      <c r="B54" s="56" t="s">
        <v>110</v>
      </c>
      <c r="C54" s="56" t="s">
        <v>24</v>
      </c>
      <c r="D54" s="56">
        <v>38</v>
      </c>
      <c r="E54" s="105">
        <v>30.69</v>
      </c>
      <c r="F54" s="58">
        <v>1166.22</v>
      </c>
      <c r="G54" s="56" t="s">
        <v>25</v>
      </c>
    </row>
    <row r="55" spans="1:7">
      <c r="A55" s="55">
        <v>43585</v>
      </c>
      <c r="B55" s="56" t="s">
        <v>111</v>
      </c>
      <c r="C55" s="56" t="s">
        <v>24</v>
      </c>
      <c r="D55" s="56">
        <v>55</v>
      </c>
      <c r="E55" s="105">
        <v>30.67</v>
      </c>
      <c r="F55" s="58">
        <v>1686.85</v>
      </c>
      <c r="G55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3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43587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43587</v>
      </c>
      <c r="B9" s="51" t="s">
        <v>113</v>
      </c>
      <c r="C9" s="52" t="s">
        <v>24</v>
      </c>
      <c r="D9" s="53">
        <v>50</v>
      </c>
      <c r="E9" s="104">
        <v>30.53</v>
      </c>
      <c r="F9" s="57">
        <v>1526.5</v>
      </c>
      <c r="G9" s="52" t="s">
        <v>25</v>
      </c>
    </row>
    <row r="10" spans="1:7">
      <c r="A10" s="55">
        <v>43587</v>
      </c>
      <c r="B10" s="56" t="s">
        <v>114</v>
      </c>
      <c r="C10" s="56" t="s">
        <v>24</v>
      </c>
      <c r="D10" s="56">
        <v>8</v>
      </c>
      <c r="E10" s="105">
        <v>30.41</v>
      </c>
      <c r="F10" s="58">
        <v>243.28</v>
      </c>
      <c r="G10" s="56" t="s">
        <v>25</v>
      </c>
    </row>
    <row r="11" spans="1:7">
      <c r="A11" s="55">
        <v>43587</v>
      </c>
      <c r="B11" s="56" t="s">
        <v>115</v>
      </c>
      <c r="C11" s="56" t="s">
        <v>24</v>
      </c>
      <c r="D11" s="56">
        <v>7</v>
      </c>
      <c r="E11" s="105">
        <v>30.46</v>
      </c>
      <c r="F11" s="58">
        <v>213.22</v>
      </c>
      <c r="G11" s="56" t="s">
        <v>25</v>
      </c>
    </row>
    <row r="12" spans="1:7">
      <c r="A12" s="55">
        <v>43587</v>
      </c>
      <c r="B12" s="56" t="s">
        <v>116</v>
      </c>
      <c r="C12" s="56" t="s">
        <v>24</v>
      </c>
      <c r="D12" s="56">
        <v>31</v>
      </c>
      <c r="E12" s="105">
        <v>30.43</v>
      </c>
      <c r="F12" s="58">
        <v>943.33</v>
      </c>
      <c r="G12" s="56" t="s">
        <v>25</v>
      </c>
    </row>
    <row r="13" spans="1:7">
      <c r="A13" s="55">
        <v>43587</v>
      </c>
      <c r="B13" s="56" t="s">
        <v>117</v>
      </c>
      <c r="C13" s="56" t="s">
        <v>24</v>
      </c>
      <c r="D13" s="56">
        <v>21</v>
      </c>
      <c r="E13" s="105">
        <v>30.38</v>
      </c>
      <c r="F13" s="58">
        <v>637.98</v>
      </c>
      <c r="G13" s="56" t="s">
        <v>25</v>
      </c>
    </row>
    <row r="14" spans="1:7">
      <c r="A14" s="55">
        <v>43587</v>
      </c>
      <c r="B14" s="56" t="s">
        <v>118</v>
      </c>
      <c r="C14" s="56" t="s">
        <v>24</v>
      </c>
      <c r="D14" s="56">
        <v>2</v>
      </c>
      <c r="E14" s="105">
        <v>30.38</v>
      </c>
      <c r="F14" s="58">
        <v>60.76</v>
      </c>
      <c r="G14" s="56" t="s">
        <v>25</v>
      </c>
    </row>
    <row r="15" spans="1:7">
      <c r="A15" s="55">
        <v>43587</v>
      </c>
      <c r="B15" s="56" t="s">
        <v>119</v>
      </c>
      <c r="C15" s="56" t="s">
        <v>24</v>
      </c>
      <c r="D15" s="56">
        <v>21</v>
      </c>
      <c r="E15" s="105">
        <v>30.4</v>
      </c>
      <c r="F15" s="58">
        <v>638.4</v>
      </c>
      <c r="G15" s="56" t="s">
        <v>25</v>
      </c>
    </row>
    <row r="16" spans="1:7">
      <c r="A16" s="55">
        <v>43587</v>
      </c>
      <c r="B16" s="56" t="s">
        <v>120</v>
      </c>
      <c r="C16" s="56" t="s">
        <v>24</v>
      </c>
      <c r="D16" s="56">
        <v>37</v>
      </c>
      <c r="E16" s="105">
        <v>30.45</v>
      </c>
      <c r="F16" s="58">
        <v>1126.6500000000001</v>
      </c>
      <c r="G16" s="56" t="s">
        <v>25</v>
      </c>
    </row>
    <row r="17" spans="1:7">
      <c r="A17" s="55">
        <v>43587</v>
      </c>
      <c r="B17" s="56" t="s">
        <v>121</v>
      </c>
      <c r="C17" s="56" t="s">
        <v>24</v>
      </c>
      <c r="D17" s="56">
        <v>36</v>
      </c>
      <c r="E17" s="105">
        <v>30.41</v>
      </c>
      <c r="F17" s="58">
        <v>1094.76</v>
      </c>
      <c r="G17" s="56" t="s">
        <v>25</v>
      </c>
    </row>
    <row r="18" spans="1:7">
      <c r="A18" s="55">
        <v>43587</v>
      </c>
      <c r="B18" s="56" t="s">
        <v>122</v>
      </c>
      <c r="C18" s="56" t="s">
        <v>24</v>
      </c>
      <c r="D18" s="56">
        <v>28</v>
      </c>
      <c r="E18" s="105">
        <v>30.47</v>
      </c>
      <c r="F18" s="58">
        <v>853.16</v>
      </c>
      <c r="G18" s="56" t="s">
        <v>25</v>
      </c>
    </row>
    <row r="19" spans="1:7">
      <c r="A19" s="55">
        <v>43587</v>
      </c>
      <c r="B19" s="56" t="s">
        <v>123</v>
      </c>
      <c r="C19" s="56" t="s">
        <v>24</v>
      </c>
      <c r="D19" s="56">
        <v>24</v>
      </c>
      <c r="E19" s="105">
        <v>30.54</v>
      </c>
      <c r="F19" s="58">
        <v>732.96</v>
      </c>
      <c r="G19" s="56" t="s">
        <v>25</v>
      </c>
    </row>
    <row r="20" spans="1:7">
      <c r="A20" s="55">
        <v>43587</v>
      </c>
      <c r="B20" s="56" t="s">
        <v>124</v>
      </c>
      <c r="C20" s="56" t="s">
        <v>24</v>
      </c>
      <c r="D20" s="56">
        <v>23</v>
      </c>
      <c r="E20" s="105">
        <v>30.59</v>
      </c>
      <c r="F20" s="58">
        <v>703.57</v>
      </c>
      <c r="G20" s="56" t="s">
        <v>25</v>
      </c>
    </row>
    <row r="21" spans="1:7">
      <c r="A21" s="55">
        <v>43587</v>
      </c>
      <c r="B21" s="56" t="s">
        <v>125</v>
      </c>
      <c r="C21" s="56" t="s">
        <v>24</v>
      </c>
      <c r="D21" s="56">
        <v>34</v>
      </c>
      <c r="E21" s="105">
        <v>30.55</v>
      </c>
      <c r="F21" s="58">
        <v>1038.7</v>
      </c>
      <c r="G21" s="56" t="s">
        <v>25</v>
      </c>
    </row>
    <row r="22" spans="1:7">
      <c r="A22" s="55">
        <v>43587</v>
      </c>
      <c r="B22" s="56" t="s">
        <v>126</v>
      </c>
      <c r="C22" s="56" t="s">
        <v>24</v>
      </c>
      <c r="D22" s="56">
        <v>35</v>
      </c>
      <c r="E22" s="105">
        <v>30.46</v>
      </c>
      <c r="F22" s="58">
        <v>1066.0999999999999</v>
      </c>
      <c r="G22" s="56" t="s">
        <v>25</v>
      </c>
    </row>
    <row r="23" spans="1:7">
      <c r="A23" s="55">
        <v>43587</v>
      </c>
      <c r="B23" s="56" t="s">
        <v>127</v>
      </c>
      <c r="C23" s="56" t="s">
        <v>24</v>
      </c>
      <c r="D23" s="56">
        <v>48</v>
      </c>
      <c r="E23" s="105">
        <v>30.49</v>
      </c>
      <c r="F23" s="58">
        <v>1463.52</v>
      </c>
      <c r="G23" s="56" t="s">
        <v>25</v>
      </c>
    </row>
    <row r="24" spans="1:7">
      <c r="A24" s="55">
        <v>43587</v>
      </c>
      <c r="B24" s="56" t="s">
        <v>128</v>
      </c>
      <c r="C24" s="56" t="s">
        <v>24</v>
      </c>
      <c r="D24" s="56">
        <v>36</v>
      </c>
      <c r="E24" s="105">
        <v>30.41</v>
      </c>
      <c r="F24" s="58">
        <v>1094.76</v>
      </c>
      <c r="G24" s="56" t="s">
        <v>25</v>
      </c>
    </row>
    <row r="25" spans="1:7">
      <c r="A25" s="55">
        <v>43587</v>
      </c>
      <c r="B25" s="56" t="s">
        <v>129</v>
      </c>
      <c r="C25" s="56" t="s">
        <v>24</v>
      </c>
      <c r="D25" s="56">
        <v>14</v>
      </c>
      <c r="E25" s="105">
        <v>30.42</v>
      </c>
      <c r="F25" s="58">
        <v>425.88</v>
      </c>
      <c r="G25" s="56" t="s">
        <v>25</v>
      </c>
    </row>
    <row r="26" spans="1:7">
      <c r="A26" s="55">
        <v>43587</v>
      </c>
      <c r="B26" s="56" t="s">
        <v>130</v>
      </c>
      <c r="C26" s="56" t="s">
        <v>24</v>
      </c>
      <c r="D26" s="56">
        <v>34</v>
      </c>
      <c r="E26" s="105">
        <v>30.41</v>
      </c>
      <c r="F26" s="58">
        <v>1033.94</v>
      </c>
      <c r="G26" s="56" t="s">
        <v>25</v>
      </c>
    </row>
    <row r="27" spans="1:7">
      <c r="A27" s="55">
        <v>43587</v>
      </c>
      <c r="B27" s="56" t="s">
        <v>131</v>
      </c>
      <c r="C27" s="56" t="s">
        <v>24</v>
      </c>
      <c r="D27" s="56">
        <v>51</v>
      </c>
      <c r="E27" s="105">
        <v>30.46</v>
      </c>
      <c r="F27" s="58">
        <v>1553.46</v>
      </c>
      <c r="G27" s="56" t="s">
        <v>25</v>
      </c>
    </row>
    <row r="28" spans="1:7">
      <c r="A28" s="55">
        <v>43587</v>
      </c>
      <c r="B28" s="56" t="s">
        <v>132</v>
      </c>
      <c r="C28" s="56" t="s">
        <v>24</v>
      </c>
      <c r="D28" s="56">
        <v>12</v>
      </c>
      <c r="E28" s="105">
        <v>30.51</v>
      </c>
      <c r="F28" s="58">
        <v>366.12</v>
      </c>
      <c r="G28" s="56" t="s">
        <v>25</v>
      </c>
    </row>
    <row r="29" spans="1:7">
      <c r="A29" s="55">
        <v>43587</v>
      </c>
      <c r="B29" s="56" t="s">
        <v>133</v>
      </c>
      <c r="C29" s="56" t="s">
        <v>24</v>
      </c>
      <c r="D29" s="56">
        <v>18</v>
      </c>
      <c r="E29" s="105">
        <v>30.49</v>
      </c>
      <c r="F29" s="58">
        <v>548.82000000000005</v>
      </c>
      <c r="G29" s="56" t="s">
        <v>25</v>
      </c>
    </row>
    <row r="30" spans="1:7">
      <c r="A30" s="55">
        <v>43587</v>
      </c>
      <c r="B30" s="56" t="s">
        <v>134</v>
      </c>
      <c r="C30" s="56" t="s">
        <v>24</v>
      </c>
      <c r="D30" s="56">
        <v>6</v>
      </c>
      <c r="E30" s="105">
        <v>30.43</v>
      </c>
      <c r="F30" s="58">
        <v>182.58</v>
      </c>
      <c r="G30" s="56" t="s">
        <v>25</v>
      </c>
    </row>
    <row r="31" spans="1:7">
      <c r="A31" s="55">
        <v>43587</v>
      </c>
      <c r="B31" s="56" t="s">
        <v>135</v>
      </c>
      <c r="C31" s="56" t="s">
        <v>24</v>
      </c>
      <c r="D31" s="56">
        <v>38</v>
      </c>
      <c r="E31" s="105">
        <v>30.46</v>
      </c>
      <c r="F31" s="58">
        <v>1157.48</v>
      </c>
      <c r="G31" s="56" t="s">
        <v>25</v>
      </c>
    </row>
    <row r="32" spans="1:7">
      <c r="A32" s="55">
        <v>43587</v>
      </c>
      <c r="B32" s="56" t="s">
        <v>136</v>
      </c>
      <c r="C32" s="56" t="s">
        <v>24</v>
      </c>
      <c r="D32" s="56">
        <v>51</v>
      </c>
      <c r="E32" s="105">
        <v>30.49</v>
      </c>
      <c r="F32" s="58">
        <v>1554.99</v>
      </c>
      <c r="G32" s="56" t="s">
        <v>25</v>
      </c>
    </row>
    <row r="33" spans="1:7">
      <c r="A33" s="55">
        <v>43587</v>
      </c>
      <c r="B33" s="56" t="s">
        <v>137</v>
      </c>
      <c r="C33" s="56" t="s">
        <v>24</v>
      </c>
      <c r="D33" s="56">
        <v>38</v>
      </c>
      <c r="E33" s="105">
        <v>30.46</v>
      </c>
      <c r="F33" s="58">
        <v>1157.48</v>
      </c>
      <c r="G33" s="56" t="s">
        <v>25</v>
      </c>
    </row>
    <row r="34" spans="1:7">
      <c r="A34" s="55">
        <v>43587</v>
      </c>
      <c r="B34" s="56" t="s">
        <v>138</v>
      </c>
      <c r="C34" s="56" t="s">
        <v>24</v>
      </c>
      <c r="D34" s="56">
        <v>15</v>
      </c>
      <c r="E34" s="105">
        <v>30.33</v>
      </c>
      <c r="F34" s="58">
        <v>454.95</v>
      </c>
      <c r="G34" s="56" t="s">
        <v>25</v>
      </c>
    </row>
    <row r="35" spans="1:7">
      <c r="A35" s="55">
        <v>43587</v>
      </c>
      <c r="B35" s="56" t="s">
        <v>139</v>
      </c>
      <c r="C35" s="56" t="s">
        <v>24</v>
      </c>
      <c r="D35" s="56">
        <v>47</v>
      </c>
      <c r="E35" s="105">
        <v>30.34</v>
      </c>
      <c r="F35" s="58">
        <v>1425.98</v>
      </c>
      <c r="G35" s="56" t="s">
        <v>25</v>
      </c>
    </row>
    <row r="36" spans="1:7">
      <c r="A36" s="55">
        <v>43587</v>
      </c>
      <c r="B36" s="56" t="s">
        <v>140</v>
      </c>
      <c r="C36" s="56" t="s">
        <v>24</v>
      </c>
      <c r="D36" s="56">
        <v>13</v>
      </c>
      <c r="E36" s="105">
        <v>30.27</v>
      </c>
      <c r="F36" s="58">
        <v>393.51</v>
      </c>
      <c r="G36" s="56" t="s">
        <v>25</v>
      </c>
    </row>
    <row r="37" spans="1:7">
      <c r="A37" s="55">
        <v>43587</v>
      </c>
      <c r="B37" s="56" t="s">
        <v>141</v>
      </c>
      <c r="C37" s="56" t="s">
        <v>24</v>
      </c>
      <c r="D37" s="56">
        <v>5</v>
      </c>
      <c r="E37" s="105">
        <v>30.26</v>
      </c>
      <c r="F37" s="58">
        <v>151.30000000000001</v>
      </c>
      <c r="G37" s="56" t="s">
        <v>25</v>
      </c>
    </row>
    <row r="38" spans="1:7">
      <c r="A38" s="55">
        <v>43587</v>
      </c>
      <c r="B38" s="56" t="s">
        <v>142</v>
      </c>
      <c r="C38" s="56" t="s">
        <v>24</v>
      </c>
      <c r="D38" s="56">
        <v>51</v>
      </c>
      <c r="E38" s="105">
        <v>30.29</v>
      </c>
      <c r="F38" s="58">
        <v>1544.79</v>
      </c>
      <c r="G38" s="56" t="s">
        <v>25</v>
      </c>
    </row>
    <row r="39" spans="1:7">
      <c r="A39" s="55">
        <v>43587</v>
      </c>
      <c r="B39" s="56" t="s">
        <v>143</v>
      </c>
      <c r="C39" s="56" t="s">
        <v>24</v>
      </c>
      <c r="D39" s="56">
        <v>27</v>
      </c>
      <c r="E39" s="105">
        <v>30.19</v>
      </c>
      <c r="F39" s="58">
        <v>815.13</v>
      </c>
      <c r="G39" s="56" t="s">
        <v>25</v>
      </c>
    </row>
    <row r="40" spans="1:7">
      <c r="A40" s="55">
        <v>43587</v>
      </c>
      <c r="B40" s="56" t="s">
        <v>144</v>
      </c>
      <c r="C40" s="56" t="s">
        <v>24</v>
      </c>
      <c r="D40" s="56">
        <v>12</v>
      </c>
      <c r="E40" s="105">
        <v>30.19</v>
      </c>
      <c r="F40" s="58">
        <v>362.28</v>
      </c>
      <c r="G40" s="56" t="s">
        <v>25</v>
      </c>
    </row>
    <row r="41" spans="1:7">
      <c r="A41" s="55">
        <v>43587</v>
      </c>
      <c r="B41" s="56" t="s">
        <v>145</v>
      </c>
      <c r="C41" s="56" t="s">
        <v>24</v>
      </c>
      <c r="D41" s="56">
        <v>51</v>
      </c>
      <c r="E41" s="105">
        <v>30.2</v>
      </c>
      <c r="F41" s="58">
        <v>1540.2</v>
      </c>
      <c r="G41" s="56" t="s">
        <v>25</v>
      </c>
    </row>
    <row r="42" spans="1:7">
      <c r="A42" s="55">
        <v>43587</v>
      </c>
      <c r="B42" s="56" t="s">
        <v>146</v>
      </c>
      <c r="C42" s="56" t="s">
        <v>24</v>
      </c>
      <c r="D42" s="56">
        <v>43</v>
      </c>
      <c r="E42" s="105">
        <v>30.27</v>
      </c>
      <c r="F42" s="58">
        <v>1301.6099999999999</v>
      </c>
      <c r="G42" s="56" t="s">
        <v>25</v>
      </c>
    </row>
    <row r="43" spans="1:7">
      <c r="A43" s="55">
        <v>43587</v>
      </c>
      <c r="B43" s="56" t="s">
        <v>147</v>
      </c>
      <c r="C43" s="56" t="s">
        <v>24</v>
      </c>
      <c r="D43" s="56">
        <v>33</v>
      </c>
      <c r="E43" s="105">
        <v>30.22</v>
      </c>
      <c r="F43" s="58">
        <v>997.26</v>
      </c>
      <c r="G43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8"/>
  <sheetViews>
    <sheetView tabSelected="1" zoomScaleNormal="100" workbookViewId="0"/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43588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43588</v>
      </c>
      <c r="B9" s="51" t="s">
        <v>149</v>
      </c>
      <c r="C9" s="52" t="s">
        <v>24</v>
      </c>
      <c r="D9" s="53">
        <v>1</v>
      </c>
      <c r="E9" s="53">
        <v>30.29</v>
      </c>
      <c r="F9" s="57">
        <v>30.29</v>
      </c>
      <c r="G9" s="52" t="s">
        <v>25</v>
      </c>
    </row>
    <row r="10" spans="1:7">
      <c r="A10" s="55">
        <v>43588</v>
      </c>
      <c r="B10" s="56" t="s">
        <v>150</v>
      </c>
      <c r="C10" s="56" t="s">
        <v>24</v>
      </c>
      <c r="D10" s="56">
        <v>49</v>
      </c>
      <c r="E10" s="56">
        <v>30.29</v>
      </c>
      <c r="F10" s="58">
        <v>1484.21</v>
      </c>
      <c r="G10" s="56" t="s">
        <v>25</v>
      </c>
    </row>
    <row r="11" spans="1:7">
      <c r="A11" s="55">
        <v>43588</v>
      </c>
      <c r="B11" s="56" t="s">
        <v>151</v>
      </c>
      <c r="C11" s="56" t="s">
        <v>24</v>
      </c>
      <c r="D11" s="56">
        <v>27</v>
      </c>
      <c r="E11" s="56">
        <v>30.39</v>
      </c>
      <c r="F11" s="58">
        <v>820.53</v>
      </c>
      <c r="G11" s="56" t="s">
        <v>25</v>
      </c>
    </row>
    <row r="12" spans="1:7">
      <c r="A12" s="55">
        <v>43588</v>
      </c>
      <c r="B12" s="56" t="s">
        <v>152</v>
      </c>
      <c r="C12" s="56" t="s">
        <v>24</v>
      </c>
      <c r="D12" s="56">
        <v>10</v>
      </c>
      <c r="E12" s="56">
        <v>30.28</v>
      </c>
      <c r="F12" s="58">
        <v>302.8</v>
      </c>
      <c r="G12" s="56" t="s">
        <v>25</v>
      </c>
    </row>
    <row r="13" spans="1:7">
      <c r="A13" s="55">
        <v>43588</v>
      </c>
      <c r="B13" s="56" t="s">
        <v>153</v>
      </c>
      <c r="C13" s="56" t="s">
        <v>24</v>
      </c>
      <c r="D13" s="56">
        <v>14</v>
      </c>
      <c r="E13" s="56">
        <v>30.23</v>
      </c>
      <c r="F13" s="58">
        <v>423.22</v>
      </c>
      <c r="G13" s="56" t="s">
        <v>25</v>
      </c>
    </row>
    <row r="14" spans="1:7">
      <c r="A14" s="55">
        <v>43588</v>
      </c>
      <c r="B14" s="56" t="s">
        <v>154</v>
      </c>
      <c r="C14" s="56" t="s">
        <v>24</v>
      </c>
      <c r="D14" s="56">
        <v>4</v>
      </c>
      <c r="E14" s="56">
        <v>30.21</v>
      </c>
      <c r="F14" s="58">
        <v>120.84</v>
      </c>
      <c r="G14" s="56" t="s">
        <v>25</v>
      </c>
    </row>
    <row r="15" spans="1:7">
      <c r="A15" s="55">
        <v>43588</v>
      </c>
      <c r="B15" s="56" t="s">
        <v>155</v>
      </c>
      <c r="C15" s="56" t="s">
        <v>24</v>
      </c>
      <c r="D15" s="56">
        <v>39</v>
      </c>
      <c r="E15" s="56">
        <v>30.17</v>
      </c>
      <c r="F15" s="58">
        <v>1176.6300000000001</v>
      </c>
      <c r="G15" s="56" t="s">
        <v>25</v>
      </c>
    </row>
    <row r="16" spans="1:7">
      <c r="A16" s="55">
        <v>43588</v>
      </c>
      <c r="B16" s="56" t="s">
        <v>156</v>
      </c>
      <c r="C16" s="56" t="s">
        <v>24</v>
      </c>
      <c r="D16" s="56">
        <v>40</v>
      </c>
      <c r="E16" s="56">
        <v>30.09</v>
      </c>
      <c r="F16" s="58">
        <v>1203.5999999999999</v>
      </c>
      <c r="G16" s="56" t="s">
        <v>25</v>
      </c>
    </row>
    <row r="17" spans="1:7">
      <c r="A17" s="55">
        <v>43588</v>
      </c>
      <c r="B17" s="56" t="s">
        <v>157</v>
      </c>
      <c r="C17" s="56" t="s">
        <v>24</v>
      </c>
      <c r="D17" s="56">
        <v>7</v>
      </c>
      <c r="E17" s="56">
        <v>30.1</v>
      </c>
      <c r="F17" s="58">
        <v>210.7</v>
      </c>
      <c r="G17" s="56" t="s">
        <v>25</v>
      </c>
    </row>
    <row r="18" spans="1:7">
      <c r="A18" s="55">
        <v>43588</v>
      </c>
      <c r="B18" s="56" t="s">
        <v>158</v>
      </c>
      <c r="C18" s="56" t="s">
        <v>24</v>
      </c>
      <c r="D18" s="56">
        <v>23</v>
      </c>
      <c r="E18" s="56">
        <v>30.14</v>
      </c>
      <c r="F18" s="58">
        <v>693.22</v>
      </c>
      <c r="G18" s="56" t="s">
        <v>25</v>
      </c>
    </row>
    <row r="19" spans="1:7">
      <c r="A19" s="55">
        <v>43588</v>
      </c>
      <c r="B19" s="56" t="s">
        <v>159</v>
      </c>
      <c r="C19" s="56" t="s">
        <v>24</v>
      </c>
      <c r="D19" s="56">
        <v>8</v>
      </c>
      <c r="E19" s="56">
        <v>30.05</v>
      </c>
      <c r="F19" s="58">
        <v>240.4</v>
      </c>
      <c r="G19" s="56" t="s">
        <v>25</v>
      </c>
    </row>
    <row r="20" spans="1:7">
      <c r="A20" s="55">
        <v>43588</v>
      </c>
      <c r="B20" s="56" t="s">
        <v>160</v>
      </c>
      <c r="C20" s="56" t="s">
        <v>24</v>
      </c>
      <c r="D20" s="56">
        <v>50</v>
      </c>
      <c r="E20" s="56">
        <v>30.06</v>
      </c>
      <c r="F20" s="58">
        <v>1503</v>
      </c>
      <c r="G20" s="56" t="s">
        <v>25</v>
      </c>
    </row>
    <row r="21" spans="1:7">
      <c r="A21" s="55">
        <v>43588</v>
      </c>
      <c r="B21" s="56" t="s">
        <v>161</v>
      </c>
      <c r="C21" s="56" t="s">
        <v>24</v>
      </c>
      <c r="D21" s="56">
        <v>3</v>
      </c>
      <c r="E21" s="56">
        <v>30.11</v>
      </c>
      <c r="F21" s="58">
        <v>90.33</v>
      </c>
      <c r="G21" s="56" t="s">
        <v>25</v>
      </c>
    </row>
    <row r="22" spans="1:7">
      <c r="A22" s="55">
        <v>43588</v>
      </c>
      <c r="B22" s="56" t="s">
        <v>162</v>
      </c>
      <c r="C22" s="56" t="s">
        <v>24</v>
      </c>
      <c r="D22" s="56">
        <v>50</v>
      </c>
      <c r="E22" s="56">
        <v>30.09</v>
      </c>
      <c r="F22" s="58">
        <v>1504.5</v>
      </c>
      <c r="G22" s="56" t="s">
        <v>25</v>
      </c>
    </row>
    <row r="23" spans="1:7">
      <c r="A23" s="55">
        <v>43588</v>
      </c>
      <c r="B23" s="56" t="s">
        <v>163</v>
      </c>
      <c r="C23" s="56" t="s">
        <v>24</v>
      </c>
      <c r="D23" s="56">
        <v>5</v>
      </c>
      <c r="E23" s="56">
        <v>30.09</v>
      </c>
      <c r="F23" s="58">
        <v>150.44999999999999</v>
      </c>
      <c r="G23" s="56" t="s">
        <v>25</v>
      </c>
    </row>
    <row r="24" spans="1:7">
      <c r="A24" s="55">
        <v>43588</v>
      </c>
      <c r="B24" s="56" t="s">
        <v>164</v>
      </c>
      <c r="C24" s="56" t="s">
        <v>24</v>
      </c>
      <c r="D24" s="56">
        <v>3</v>
      </c>
      <c r="E24" s="56">
        <v>30.09</v>
      </c>
      <c r="F24" s="58">
        <v>90.27</v>
      </c>
      <c r="G24" s="56" t="s">
        <v>25</v>
      </c>
    </row>
    <row r="25" spans="1:7">
      <c r="A25" s="55">
        <v>43588</v>
      </c>
      <c r="B25" s="56" t="s">
        <v>165</v>
      </c>
      <c r="C25" s="56" t="s">
        <v>24</v>
      </c>
      <c r="D25" s="56">
        <v>53</v>
      </c>
      <c r="E25" s="56">
        <v>30.07</v>
      </c>
      <c r="F25" s="58">
        <v>1593.71</v>
      </c>
      <c r="G25" s="56" t="s">
        <v>25</v>
      </c>
    </row>
    <row r="26" spans="1:7">
      <c r="A26" s="55">
        <v>43588</v>
      </c>
      <c r="B26" s="56" t="s">
        <v>166</v>
      </c>
      <c r="C26" s="56" t="s">
        <v>24</v>
      </c>
      <c r="D26" s="56">
        <v>27</v>
      </c>
      <c r="E26" s="56">
        <v>29.99</v>
      </c>
      <c r="F26" s="58">
        <v>809.73</v>
      </c>
      <c r="G26" s="56" t="s">
        <v>25</v>
      </c>
    </row>
    <row r="27" spans="1:7">
      <c r="A27" s="55">
        <v>43588</v>
      </c>
      <c r="B27" s="56" t="s">
        <v>167</v>
      </c>
      <c r="C27" s="56" t="s">
        <v>24</v>
      </c>
      <c r="D27" s="56">
        <v>5</v>
      </c>
      <c r="E27" s="56">
        <v>30.03</v>
      </c>
      <c r="F27" s="58">
        <v>150.15</v>
      </c>
      <c r="G27" s="56" t="s">
        <v>25</v>
      </c>
    </row>
    <row r="28" spans="1:7">
      <c r="A28" s="55">
        <v>43588</v>
      </c>
      <c r="B28" s="56" t="s">
        <v>168</v>
      </c>
      <c r="C28" s="56" t="s">
        <v>24</v>
      </c>
      <c r="D28" s="56">
        <v>27</v>
      </c>
      <c r="E28" s="56">
        <v>30.03</v>
      </c>
      <c r="F28" s="58">
        <v>810.81</v>
      </c>
      <c r="G28" s="56" t="s">
        <v>25</v>
      </c>
    </row>
    <row r="29" spans="1:7">
      <c r="A29" s="55">
        <v>43588</v>
      </c>
      <c r="B29" s="56" t="s">
        <v>169</v>
      </c>
      <c r="C29" s="56" t="s">
        <v>24</v>
      </c>
      <c r="D29" s="56">
        <v>18</v>
      </c>
      <c r="E29" s="56">
        <v>29.98</v>
      </c>
      <c r="F29" s="58">
        <v>539.64</v>
      </c>
      <c r="G29" s="56" t="s">
        <v>25</v>
      </c>
    </row>
    <row r="30" spans="1:7">
      <c r="A30" s="55">
        <v>43588</v>
      </c>
      <c r="B30" s="56" t="s">
        <v>170</v>
      </c>
      <c r="C30" s="56" t="s">
        <v>24</v>
      </c>
      <c r="D30" s="56">
        <v>53</v>
      </c>
      <c r="E30" s="56">
        <v>29.98</v>
      </c>
      <c r="F30" s="58">
        <v>1588.94</v>
      </c>
      <c r="G30" s="56" t="s">
        <v>25</v>
      </c>
    </row>
    <row r="31" spans="1:7">
      <c r="A31" s="55">
        <v>43588</v>
      </c>
      <c r="B31" s="56" t="s">
        <v>171</v>
      </c>
      <c r="C31" s="56" t="s">
        <v>24</v>
      </c>
      <c r="D31" s="56">
        <v>33</v>
      </c>
      <c r="E31" s="56">
        <v>30.09</v>
      </c>
      <c r="F31" s="58">
        <v>992.97</v>
      </c>
      <c r="G31" s="56" t="s">
        <v>25</v>
      </c>
    </row>
    <row r="32" spans="1:7">
      <c r="A32" s="55">
        <v>43588</v>
      </c>
      <c r="B32" s="56" t="s">
        <v>172</v>
      </c>
      <c r="C32" s="56" t="s">
        <v>24</v>
      </c>
      <c r="D32" s="56">
        <v>3</v>
      </c>
      <c r="E32" s="56">
        <v>30.05</v>
      </c>
      <c r="F32" s="58">
        <v>90.15</v>
      </c>
      <c r="G32" s="56" t="s">
        <v>25</v>
      </c>
    </row>
    <row r="33" spans="1:7">
      <c r="A33" s="55">
        <v>43588</v>
      </c>
      <c r="B33" s="56" t="s">
        <v>173</v>
      </c>
      <c r="C33" s="56" t="s">
        <v>24</v>
      </c>
      <c r="D33" s="56">
        <v>39</v>
      </c>
      <c r="E33" s="56">
        <v>30.1</v>
      </c>
      <c r="F33" s="58">
        <v>1173.9000000000001</v>
      </c>
      <c r="G33" s="56" t="s">
        <v>25</v>
      </c>
    </row>
    <row r="34" spans="1:7">
      <c r="A34" s="55">
        <v>43588</v>
      </c>
      <c r="B34" s="56" t="s">
        <v>174</v>
      </c>
      <c r="C34" s="56" t="s">
        <v>24</v>
      </c>
      <c r="D34" s="56">
        <v>19</v>
      </c>
      <c r="E34" s="56">
        <v>30.09</v>
      </c>
      <c r="F34" s="58">
        <v>571.71</v>
      </c>
      <c r="G34" s="56" t="s">
        <v>25</v>
      </c>
    </row>
    <row r="35" spans="1:7">
      <c r="A35" s="55">
        <v>43588</v>
      </c>
      <c r="B35" s="56" t="s">
        <v>175</v>
      </c>
      <c r="C35" s="56" t="s">
        <v>24</v>
      </c>
      <c r="D35" s="56">
        <v>53</v>
      </c>
      <c r="E35" s="56">
        <v>30.12</v>
      </c>
      <c r="F35" s="58">
        <v>1596.36</v>
      </c>
      <c r="G35" s="56" t="s">
        <v>25</v>
      </c>
    </row>
    <row r="36" spans="1:7">
      <c r="A36" s="55">
        <v>43588</v>
      </c>
      <c r="B36" s="56" t="s">
        <v>176</v>
      </c>
      <c r="C36" s="56" t="s">
        <v>24</v>
      </c>
      <c r="D36" s="56">
        <v>45</v>
      </c>
      <c r="E36" s="56">
        <v>30.18</v>
      </c>
      <c r="F36" s="58">
        <v>1358.1</v>
      </c>
      <c r="G36" s="56" t="s">
        <v>25</v>
      </c>
    </row>
    <row r="37" spans="1:7">
      <c r="A37" s="55">
        <v>43588</v>
      </c>
      <c r="B37" s="56" t="s">
        <v>177</v>
      </c>
      <c r="C37" s="56" t="s">
        <v>24</v>
      </c>
      <c r="D37" s="56">
        <v>53</v>
      </c>
      <c r="E37" s="56">
        <v>30.21</v>
      </c>
      <c r="F37" s="58">
        <v>1601.13</v>
      </c>
      <c r="G37" s="56" t="s">
        <v>25</v>
      </c>
    </row>
    <row r="38" spans="1:7">
      <c r="A38" s="55">
        <v>43588</v>
      </c>
      <c r="B38" s="56" t="s">
        <v>178</v>
      </c>
      <c r="C38" s="56" t="s">
        <v>24</v>
      </c>
      <c r="D38" s="56">
        <v>35</v>
      </c>
      <c r="E38" s="56">
        <v>30.17</v>
      </c>
      <c r="F38" s="58">
        <v>1055.95</v>
      </c>
      <c r="G38" s="56" t="s">
        <v>25</v>
      </c>
    </row>
    <row r="39" spans="1:7">
      <c r="A39" s="55">
        <v>43588</v>
      </c>
      <c r="B39" s="56" t="s">
        <v>179</v>
      </c>
      <c r="C39" s="56" t="s">
        <v>24</v>
      </c>
      <c r="D39" s="56">
        <v>2</v>
      </c>
      <c r="E39" s="56">
        <v>30.17</v>
      </c>
      <c r="F39" s="58">
        <v>60.34</v>
      </c>
      <c r="G39" s="56" t="s">
        <v>25</v>
      </c>
    </row>
    <row r="40" spans="1:7">
      <c r="A40" s="55">
        <v>43588</v>
      </c>
      <c r="B40" s="56" t="s">
        <v>180</v>
      </c>
      <c r="C40" s="56" t="s">
        <v>24</v>
      </c>
      <c r="D40" s="56">
        <v>1</v>
      </c>
      <c r="E40" s="56">
        <v>30.19</v>
      </c>
      <c r="F40" s="58">
        <v>30.19</v>
      </c>
      <c r="G40" s="56" t="s">
        <v>25</v>
      </c>
    </row>
    <row r="41" spans="1:7">
      <c r="A41" s="55">
        <v>43588</v>
      </c>
      <c r="B41" s="56" t="s">
        <v>181</v>
      </c>
      <c r="C41" s="56" t="s">
        <v>24</v>
      </c>
      <c r="D41" s="56">
        <v>41</v>
      </c>
      <c r="E41" s="56">
        <v>30.21</v>
      </c>
      <c r="F41" s="58">
        <v>1238.6099999999999</v>
      </c>
      <c r="G41" s="56" t="s">
        <v>25</v>
      </c>
    </row>
    <row r="42" spans="1:7">
      <c r="A42" s="55">
        <v>43588</v>
      </c>
      <c r="B42" s="56" t="s">
        <v>182</v>
      </c>
      <c r="C42" s="56" t="s">
        <v>24</v>
      </c>
      <c r="D42" s="56">
        <v>53</v>
      </c>
      <c r="E42" s="56">
        <v>30.21</v>
      </c>
      <c r="F42" s="58">
        <v>1601.13</v>
      </c>
      <c r="G42" s="56" t="s">
        <v>25</v>
      </c>
    </row>
    <row r="43" spans="1:7">
      <c r="A43" s="55">
        <v>43588</v>
      </c>
      <c r="B43" s="56" t="s">
        <v>183</v>
      </c>
      <c r="C43" s="56" t="s">
        <v>24</v>
      </c>
      <c r="D43" s="56">
        <v>4</v>
      </c>
      <c r="E43" s="56">
        <v>30.15</v>
      </c>
      <c r="F43" s="58">
        <v>120.6</v>
      </c>
      <c r="G43" s="56" t="s">
        <v>25</v>
      </c>
    </row>
    <row r="44" spans="1:7">
      <c r="A44" s="55">
        <v>43588</v>
      </c>
      <c r="B44" s="56" t="s">
        <v>184</v>
      </c>
      <c r="C44" s="56" t="s">
        <v>24</v>
      </c>
      <c r="D44" s="56">
        <v>2</v>
      </c>
      <c r="E44" s="56">
        <v>30.14</v>
      </c>
      <c r="F44" s="58">
        <v>60.28</v>
      </c>
      <c r="G44" s="56" t="s">
        <v>25</v>
      </c>
    </row>
    <row r="45" spans="1:7">
      <c r="A45" s="55">
        <v>43588</v>
      </c>
      <c r="B45" s="56" t="s">
        <v>185</v>
      </c>
      <c r="C45" s="56" t="s">
        <v>24</v>
      </c>
      <c r="D45" s="56">
        <v>1</v>
      </c>
      <c r="E45" s="56">
        <v>30.15</v>
      </c>
      <c r="F45" s="58">
        <v>30.15</v>
      </c>
      <c r="G45" s="56" t="s">
        <v>25</v>
      </c>
    </row>
    <row r="46" spans="1:7">
      <c r="A46" s="55">
        <v>43588</v>
      </c>
      <c r="B46" s="56" t="s">
        <v>186</v>
      </c>
      <c r="C46" s="56" t="s">
        <v>24</v>
      </c>
      <c r="D46" s="56">
        <v>5</v>
      </c>
      <c r="E46" s="56">
        <v>30.15</v>
      </c>
      <c r="F46" s="58">
        <v>150.75</v>
      </c>
      <c r="G46" s="56" t="s">
        <v>25</v>
      </c>
    </row>
    <row r="47" spans="1:7">
      <c r="A47" s="55">
        <v>43588</v>
      </c>
      <c r="B47" s="56" t="s">
        <v>187</v>
      </c>
      <c r="C47" s="56" t="s">
        <v>24</v>
      </c>
      <c r="D47" s="56">
        <v>53</v>
      </c>
      <c r="E47" s="56">
        <v>30.12</v>
      </c>
      <c r="F47" s="58">
        <v>1596.36</v>
      </c>
      <c r="G47" s="56" t="s">
        <v>25</v>
      </c>
    </row>
    <row r="48" spans="1:7">
      <c r="A48" s="55">
        <v>43588</v>
      </c>
      <c r="B48" s="56" t="s">
        <v>188</v>
      </c>
      <c r="C48" s="56" t="s">
        <v>24</v>
      </c>
      <c r="D48" s="56">
        <v>42</v>
      </c>
      <c r="E48" s="56">
        <v>30.14</v>
      </c>
      <c r="F48" s="58">
        <v>1265.8800000000001</v>
      </c>
      <c r="G48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Aggregate Weekly</vt:lpstr>
      <vt:lpstr>Aggregate Daily</vt:lpstr>
      <vt:lpstr>29 April 2019</vt:lpstr>
      <vt:lpstr>30 April 2019</vt:lpstr>
      <vt:lpstr>2 May 2019</vt:lpstr>
      <vt:lpstr>3 May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2019-05-06T14:28:07Z</dcterms:modified>
</cp:coreProperties>
</file>